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ЭтаКнига" defaultThemeVersion="124226"/>
  <bookViews>
    <workbookView xWindow="0" yWindow="0" windowWidth="9720" windowHeight="7320" tabRatio="903"/>
  </bookViews>
  <sheets>
    <sheet name=" Прайс-лист 2017 г." sheetId="1" r:id="rId1"/>
  </sheets>
  <definedNames>
    <definedName name="_xlnm._FilterDatabase" localSheetId="0" hidden="1">' Прайс-лист 2017 г.'!$A$14:$DB$295</definedName>
    <definedName name="_xlnm.Print_Titles" localSheetId="0">' Прайс-лист 2017 г.'!$12:$14</definedName>
    <definedName name="_xlnm.Print_Area" localSheetId="0">' Прайс-лист 2017 г.'!$A$1:$H$295</definedName>
  </definedNames>
  <calcPr calcId="125725"/>
</workbook>
</file>

<file path=xl/calcChain.xml><?xml version="1.0" encoding="utf-8"?>
<calcChain xmlns="http://schemas.openxmlformats.org/spreadsheetml/2006/main">
  <c r="H302" i="1"/>
  <c r="H16" l="1"/>
  <c r="H295"/>
  <c r="G295" s="1"/>
  <c r="H234"/>
  <c r="H235"/>
  <c r="H236"/>
  <c r="H232"/>
  <c r="H294" l="1"/>
  <c r="H293"/>
  <c r="H292"/>
  <c r="H291"/>
  <c r="H290"/>
  <c r="H289"/>
  <c r="H288"/>
  <c r="H287"/>
  <c r="H286"/>
  <c r="H285"/>
  <c r="H284"/>
  <c r="H283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82"/>
  <c r="H281"/>
  <c r="H243"/>
  <c r="H242"/>
  <c r="H241"/>
  <c r="H240"/>
  <c r="H239"/>
  <c r="H238"/>
  <c r="H237"/>
  <c r="H231"/>
  <c r="H229"/>
  <c r="H228"/>
  <c r="H227"/>
  <c r="H226"/>
  <c r="H225"/>
  <c r="H224"/>
  <c r="H223"/>
  <c r="H222"/>
  <c r="H221"/>
  <c r="H220"/>
  <c r="H219"/>
  <c r="H218"/>
  <c r="H217"/>
  <c r="H216"/>
  <c r="H215"/>
  <c r="H213"/>
  <c r="H212"/>
  <c r="H211"/>
  <c r="H210"/>
  <c r="H209"/>
  <c r="H208"/>
  <c r="H207"/>
  <c r="H206"/>
  <c r="H205"/>
  <c r="H204"/>
  <c r="H189"/>
  <c r="H190"/>
  <c r="H191"/>
  <c r="H192"/>
  <c r="H193"/>
  <c r="H194"/>
  <c r="H195"/>
  <c r="H196"/>
  <c r="H197"/>
  <c r="H198"/>
  <c r="H199"/>
  <c r="H200"/>
  <c r="H201"/>
  <c r="H202"/>
  <c r="H188"/>
  <c r="H186" l="1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5"/>
  <c r="H154"/>
  <c r="H152"/>
  <c r="H151"/>
  <c r="H150"/>
  <c r="H149"/>
  <c r="H148"/>
  <c r="H147"/>
  <c r="H146"/>
  <c r="H145"/>
  <c r="H144"/>
  <c r="H143"/>
  <c r="H142"/>
  <c r="H141"/>
  <c r="H140"/>
  <c r="H139"/>
  <c r="H138"/>
  <c r="H137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233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</calcChain>
</file>

<file path=xl/sharedStrings.xml><?xml version="1.0" encoding="utf-8"?>
<sst xmlns="http://schemas.openxmlformats.org/spreadsheetml/2006/main" count="781" uniqueCount="300">
  <si>
    <t>Электромонтер оперативно-выездной бригады 2-3 р.</t>
  </si>
  <si>
    <t>Контролер энергосбыта  3-4 р.</t>
  </si>
  <si>
    <t>Продолжительность,
дни</t>
  </si>
  <si>
    <t>Обучение по охране труда специалистов служб охраны труда, работников на которых работодателем возложены обязанности организации работы по охране труда</t>
  </si>
  <si>
    <t>Предэкзаменационная (предаттестационная) подготовка руководителей и специалистов</t>
  </si>
  <si>
    <t>Электрослесарь по ремонту оборудования распределительных устройств 3-5 р.</t>
  </si>
  <si>
    <t>Электрослесарь по ремонту оборудования распределительных устройств 5-7 р.</t>
  </si>
  <si>
    <t>Электромонтер по ремонту воздушных линий электропередачи (производитель работ)</t>
  </si>
  <si>
    <t>Наименование профессии, 
специальности и темы курсов</t>
  </si>
  <si>
    <t>Рабочий люльки, находящейся на подъемнике (вышке)</t>
  </si>
  <si>
    <t>№
п/п</t>
  </si>
  <si>
    <t>Электромонтер диспетчерского оборудования и телеавтоматики 3-5 р.</t>
  </si>
  <si>
    <t>Электромонтер по оперативным переключениям в распределительных сетях 5-7 р.</t>
  </si>
  <si>
    <t>Электромонтер по ремонту аппаратуры релейной защиты и автоматики 3-4 р.</t>
  </si>
  <si>
    <t>Электромонтер по ремонту и монтажу кабельных линий  3-5 р.</t>
  </si>
  <si>
    <t xml:space="preserve">Электромонтер по ремонту воздушных линий электропередачи 3-5 р. </t>
  </si>
  <si>
    <t xml:space="preserve">Электромонтер по эксплуатации распределительных сетей 4-5 р. </t>
  </si>
  <si>
    <t>Контролер энергосбыта 2 р.</t>
  </si>
  <si>
    <t>Электромонтер по испытаниям и измерениям 5-7 р.</t>
  </si>
  <si>
    <t>Электромонтер по эксплуатации электросчетчиков 3-4 р.</t>
  </si>
  <si>
    <t xml:space="preserve">Аккумуляторщик 3-5 р.
</t>
  </si>
  <si>
    <t>Электромонтер по оперативным переключениям в распределительных сетях 3-4 р.</t>
  </si>
  <si>
    <t>Обеспечение экологической безопасности руководителями и специалистами общехозяйственных систем управления</t>
  </si>
  <si>
    <t>Основы монтажа, эксплуатации и ремонта самонесущего изолированного провода на воздушных линиях 0,4 кВ и защищенного провода 6-20 кВ</t>
  </si>
  <si>
    <t>Персонал, имеющий право работать с бензопилой и кусторезом</t>
  </si>
  <si>
    <t>Персонал, обслуживающий сосуды, работающие под давлением</t>
  </si>
  <si>
    <t>Обучение персонала навыкам оказания первой помощи при несчастных случаях на производстве</t>
  </si>
  <si>
    <t xml:space="preserve">Техник энергосбыта                                                                                             </t>
  </si>
  <si>
    <t>Газорезчик 3-5 р.</t>
  </si>
  <si>
    <t>Персонал, обслуживающий  трубопроводы пара и горячей воды</t>
  </si>
  <si>
    <t xml:space="preserve">Аккумуляторщик 1-2 р.
</t>
  </si>
  <si>
    <t xml:space="preserve">Электромонтер по ремонту аппаратуры релейной защиты и автоматики 5-6 р. </t>
  </si>
  <si>
    <t>Электромонтер по испытаниям и измерениям 3-4 р.</t>
  </si>
  <si>
    <t xml:space="preserve">Электромонтер по ремонту воздушных линий электропередачи 2 р. </t>
  </si>
  <si>
    <t xml:space="preserve">Электромонтер по ремонту воздушных линий электропередачи 6-7 р. </t>
  </si>
  <si>
    <t>Электромонтер по ремонту и монтажу кабельных линий  2 р.</t>
  </si>
  <si>
    <t>Электромонтер по эксплуатации электросчетчиков 3 р.</t>
  </si>
  <si>
    <t>Механик автотранспортных хозяйств</t>
  </si>
  <si>
    <t>Машинист передвижной электростанции 4 р.</t>
  </si>
  <si>
    <t>Машинист передвижной электростанции 5-6 р.</t>
  </si>
  <si>
    <t>Пожарно-технический минимум для руководителей и ответственных за пожарную безопасность в учреждениях (офисах)</t>
  </si>
  <si>
    <t>Руководитель, специалист, ответственный за исправное состояние и  безопасную эксплуатацию паровых и водогрейных котлов, сосудов, работающих под давлением, трубопроводов пара и горячей воды</t>
  </si>
  <si>
    <t>Руководитель, специалист, ответственный за безопасную эксплуатацию опасных производственных объектов газопотребления</t>
  </si>
  <si>
    <t>Подготовка и проверка знаний электротехнического персонала на присвоение второй группы по электробезопасности</t>
  </si>
  <si>
    <t>Начальник района электрических сетей</t>
  </si>
  <si>
    <t>Применение самонесущих изолированных проводов в распределительных сетях</t>
  </si>
  <si>
    <t>Инспектор энергоинспекции</t>
  </si>
  <si>
    <t>Энергосбережение и проведение энергетических обследований</t>
  </si>
  <si>
    <t>Современные технологии делопроизводства. Архивная деятельность службы делопроизводства</t>
  </si>
  <si>
    <t>Специалист по логистике (Оформление первичных финансовых документов. Логистика складская, логистика транспортная, управление запасами)</t>
  </si>
  <si>
    <t>Менеджер по работе с населением</t>
  </si>
  <si>
    <t xml:space="preserve">Электромонтер оперативно-выездной бригады  4-6 р. 
</t>
  </si>
  <si>
    <t xml:space="preserve">Электромонтер по обслуживанию подстанций 4-7 р. 
</t>
  </si>
  <si>
    <t>Пожарно-технический минимум для руководителей организаций и лиц, ответственных за пожарную безопасность и проведение противопожарного инструктажа пожароопасных производств</t>
  </si>
  <si>
    <t>Принципы выполнения интеллектуального электронного устройства защиты линий REL-670</t>
  </si>
  <si>
    <t>Наладка интеллектуального электронного устройства защиты трансформаторов  RET-670</t>
  </si>
  <si>
    <t>Слесарь по ремонту оборудования котельных и пылеприготовительных цехов, занятых ремонтом и монтажом газового оборудования ТЭС, работающего на природном и сжиженнном углеводородном (СУГ) газе, с правом выполнения газоопасных работ</t>
  </si>
  <si>
    <t>Электромонтер по ремонту и обслуживанию электрооборудования 3-4 р.</t>
  </si>
  <si>
    <t>Методы и средства хроматографического анализа трансформаторного масла</t>
  </si>
  <si>
    <t>Современные методы эксплуатации маслонапоненного оборудования</t>
  </si>
  <si>
    <t>Диагностика состояния электрооборудования по результатам испытаний методом частичного разряда</t>
  </si>
  <si>
    <t>Изучение и наладка защиты типа ШДЭ-2802</t>
  </si>
  <si>
    <t>Изучение и наладка защиты типа ДФЗ-201</t>
  </si>
  <si>
    <t>Изучение и наладка защиты типа ЭПЗ-1636</t>
  </si>
  <si>
    <t>Изучение и наладка защиты типа ПДЭ-2802</t>
  </si>
  <si>
    <t>Испытание, диагностика и оценка состояния силовых трансформаторов</t>
  </si>
  <si>
    <t>Испытание, измерения и диагностика электроустановок 110 кВ</t>
  </si>
  <si>
    <t>Молниезащита объектов электроэнергетики</t>
  </si>
  <si>
    <t>Обслуживание и ремонт силовых трансформаторов</t>
  </si>
  <si>
    <t>Перенапряжения в сетях 6-750 кВ и методы их ограничения</t>
  </si>
  <si>
    <t>Подготовка инструкторов по обучению навыкам оказания первой помощи при несчастных случаях на производстве</t>
  </si>
  <si>
    <t>Оператор (машинист) крана-манипулятора</t>
  </si>
  <si>
    <t>Инженер по техническому аудиту потребителей электрической энергии</t>
  </si>
  <si>
    <t>Подготовка специалистов, ответственных за содержание подъемных сооружений в работоспособном состоянии</t>
  </si>
  <si>
    <t>Подготовка специалистов, ответственных за безопасное производство работ с применением подъемных сооружений</t>
  </si>
  <si>
    <t>Подготовка специалистов, ответственных за осуществление производственного контроля при эксплуатации подъемных сооружений</t>
  </si>
  <si>
    <t>Пожарно-технический минимум для рабочих, осуществляющих пожароопасные работы</t>
  </si>
  <si>
    <t>Пожарно-технический минимум для ответственных за пожарную безопасность на вновь строящихся и реконструируемых объектах</t>
  </si>
  <si>
    <t>Пожарно-технический минимум руководителей и ответственных за пожарную безопасность организаций бытового обслуживания</t>
  </si>
  <si>
    <t>Пожарно-технический минимум руководителей и ответственных за пожарную безопасность дошкольных учреждений и общеобразовательных школ</t>
  </si>
  <si>
    <t>Пожарно-технический минимум для сотрудников, осуществляющих круглосуточную охрану организаций</t>
  </si>
  <si>
    <t>Пожарно-технический минимум для руководителей и ответственных за пожарную безопасность  жилых домов</t>
  </si>
  <si>
    <t>Пожарно-технический минимум для руководителей и ответственных за пожарную безопасность в лечебных учреждениях</t>
  </si>
  <si>
    <t>Пожарно-технический минимум для руководителей и ответственных за пожарную безопасность в организациях торговли, общественного питания, базах и складов</t>
  </si>
  <si>
    <t>Пожарно-технический минимум для механизаторов, рабочих и служащих  сельскохозяйственных объектов</t>
  </si>
  <si>
    <t>Пожарно-технический минимум для воспитателей дошкольных учреждений</t>
  </si>
  <si>
    <t>Требования промышленной безопасности к оборудованию, работающему под давлением</t>
  </si>
  <si>
    <t>Обучение по охране труда руководителей и специалистов, инженерно-технических работников, осуществляющих организацию и проведение работ на рабочих местах и в производственных подразделениях, а также контроль и технический  надзор за проведением работ</t>
  </si>
  <si>
    <t>Силовые масляные трансформаторы (автотрансформаторы), реакторы: монтаж, эксплуатация, техническое обслуживание и ремонт</t>
  </si>
  <si>
    <t>Диагностика состояния электрооборудования по результатам испытаний трансформаторного масла</t>
  </si>
  <si>
    <t>Устройство и эксплуатация передвижной электростанции</t>
  </si>
  <si>
    <t>Организация учета и реализации электрической энергии</t>
  </si>
  <si>
    <t>Слесарь по техническому обслуживанию и ремонту подъемных сооружений</t>
  </si>
  <si>
    <t>Подготовка персонала, участвующего в эксплуатации, хранении и транспортировке баллонов со сжатыми, сжиженными и растворенными газами</t>
  </si>
  <si>
    <t xml:space="preserve">Стропальщик 2-3 р. </t>
  </si>
  <si>
    <t xml:space="preserve">Подготовка и аттестация рабочих на право выполнения газоопасных работ на опасном производственном объекте системы газопотребления </t>
  </si>
  <si>
    <t>Электромонтер по обслуживанию подстанций 2-3 р.</t>
  </si>
  <si>
    <t>Электромонтер по ремонту аппаратуры релейной защиты и автоматики 2 р.</t>
  </si>
  <si>
    <t>Электрослесарь по ремонту и обслуживанию автоматики и средств измерений электростанций 3 р.</t>
  </si>
  <si>
    <t>Электрослесарь по ремонту и обслуживанию автоматики и средств измерений электростанций 3-6 р.</t>
  </si>
  <si>
    <t xml:space="preserve">Специалисты, занимающиеся разработкой проектов производства работ с использованием ПС, технологических карт на погрузочно-разгрузочные работы и других технологических регламентов
</t>
  </si>
  <si>
    <t xml:space="preserve">Слесарь по обслуживанию и ремонту газового оборудования котельных и тепловых электростанций с правом выполнения газоопасных работ
</t>
  </si>
  <si>
    <t>Стоимость обучения одного человека без НДС</t>
  </si>
  <si>
    <t>Изучение и настройка защит присоединений 110, 220 кВ с применением МП устройств релейной защиты</t>
  </si>
  <si>
    <t>Газорезчик  2 р.</t>
  </si>
  <si>
    <t>Пожарно-технический минимум для руководителей подразделений пожароопасных производств на предприятиях тепло- и электроэнергетики</t>
  </si>
  <si>
    <t>Пожарно-технический минимум для руководителей, лиц, ответственных за пожарную безопасность пожароопасных производств на предприятиях тепло и электроэнергетики</t>
  </si>
  <si>
    <t>Наладка микропроцессорных терминалов релейной защиты и автоматики производства НПП «ЭКРА»</t>
  </si>
  <si>
    <t xml:space="preserve">Изучение информационной системы  «Комплексный учет электроэнергии и мощности» (для начинающих пользователей) </t>
  </si>
  <si>
    <t>Методология аварийно-восстановительных работ и штабной деятельности ОАО "МРСК Урала"</t>
  </si>
  <si>
    <t>Электросварщик ручной сварки 3-5 р.</t>
  </si>
  <si>
    <t>Обучение уполномоченных лиц по охране труда профессиональных союзов и иных уполномоченных работниками представительных органов</t>
  </si>
  <si>
    <t>Обеспечение экологической безопасности руководителям (специалистами) экологических служб и систем экологического контроля</t>
  </si>
  <si>
    <t>Подготовка специалиста, ответственного за хранение, транспортировку и эксплуатацию баллонов со сжатыми, сжиженными и растворенными газами</t>
  </si>
  <si>
    <t>Машинист автовышки и автогидроподъемника 4-6 р.</t>
  </si>
  <si>
    <t>Электрогазосварщик 3-5 р.</t>
  </si>
  <si>
    <t xml:space="preserve">Подготовка водителей автотранспортных средств, осуществляющих дорожные перевозки опасных грузов автомобильным транспортом
</t>
  </si>
  <si>
    <t>Электромонтер по техническому обслуживанию и ремонту электрооборудования подъемных сооружений</t>
  </si>
  <si>
    <t>Профессиональная подготовка лиц на право работы с отходами 1-4 класса опасности</t>
  </si>
  <si>
    <t>Обеспечение экологической безопасности при работах в области обращения с отходами 1-4 класса опасности</t>
  </si>
  <si>
    <t>Обеспечение безопасности дорожного движения с водителями транспортного комплекса ОАО "МРСК Урала"</t>
  </si>
  <si>
    <t>Электромонтер по эксплуатации распределительных сетей 2-3 р.</t>
  </si>
  <si>
    <t>Изучение и наладка интеллектуального электронного устройства защиты линий REL-670</t>
  </si>
  <si>
    <t>УТВЕРЖДАЮ</t>
  </si>
  <si>
    <t>Директор Учебного центра "МРСК Урала"</t>
  </si>
  <si>
    <t>НДС 18 %</t>
  </si>
  <si>
    <t>Стоимость обучения одного человека с НДС</t>
  </si>
  <si>
    <t>_________________________С.К. Завражнова</t>
  </si>
  <si>
    <t>Обучение по охране труда руководителей организаций, заместителей руководителей организаций, в том числе курирующих вопросы охраны труда, заместителей главных инженеров по охране труда, работодателей - физических лиц, иных лиц, занимающихся предпринимательской деятельностью</t>
  </si>
  <si>
    <t xml:space="preserve">Безопасные методы и приемы выполнения работ на высоте для работников 1 и 2 группы </t>
  </si>
  <si>
    <t xml:space="preserve">Безопасные методы и приемы выполнения работ на высоте для работников 3 группы </t>
  </si>
  <si>
    <t>Категория слушателей</t>
  </si>
  <si>
    <t>Уральское управление Федеральной службы по экологическому, технологическому и атомному надзору (РОСТЕХНАДЗОР)</t>
  </si>
  <si>
    <t>Электроэнергетическое направление</t>
  </si>
  <si>
    <t>Обучение по программам для вспомогательных служб</t>
  </si>
  <si>
    <t>Уральское управление государственного автодорожного надзора Федеральной службы по надзору в сфере транспорта</t>
  </si>
  <si>
    <t>Рабочие</t>
  </si>
  <si>
    <t>Руководители и специалисты</t>
  </si>
  <si>
    <t xml:space="preserve">Главное управление МЧС России по Свердловской области / Главное управление МЧС России по Челябинской области      </t>
  </si>
  <si>
    <r>
      <t>Главное управление МЧС России по</t>
    </r>
    <r>
      <rPr>
        <sz val="12"/>
        <color rgb="FFFF0000"/>
        <rFont val="Arial Cyr"/>
        <charset val="204"/>
      </rPr>
      <t xml:space="preserve"> Свердловской</t>
    </r>
    <r>
      <rPr>
        <sz val="12"/>
        <rFont val="Arial Cyr"/>
        <charset val="204"/>
      </rPr>
      <t xml:space="preserve"> области / Главное управление МЧС России по </t>
    </r>
    <r>
      <rPr>
        <sz val="12"/>
        <color rgb="FFFF0000"/>
        <rFont val="Arial Cyr"/>
        <charset val="204"/>
      </rPr>
      <t>Челябинской</t>
    </r>
    <r>
      <rPr>
        <sz val="12"/>
        <rFont val="Arial Cyr"/>
        <charset val="204"/>
      </rPr>
      <t xml:space="preserve"> области        </t>
    </r>
  </si>
  <si>
    <t xml:space="preserve">Укрупненные группы направлений </t>
  </si>
  <si>
    <t xml:space="preserve">Государственная инспекция труда в Свердловской области / Государственная инспекция труда в Челябинской области </t>
  </si>
  <si>
    <r>
      <t xml:space="preserve">Государственная инспекция труда в </t>
    </r>
    <r>
      <rPr>
        <sz val="12"/>
        <color rgb="FFFF0000"/>
        <rFont val="Arial Cyr"/>
        <charset val="204"/>
      </rPr>
      <t>Свердловской</t>
    </r>
    <r>
      <rPr>
        <sz val="12"/>
        <rFont val="Arial Cyr"/>
        <charset val="204"/>
      </rPr>
      <t xml:space="preserve"> области / Государственная инспекция труда в </t>
    </r>
    <r>
      <rPr>
        <sz val="12"/>
        <color rgb="FFFF0000"/>
        <rFont val="Arial Cyr"/>
        <charset val="204"/>
      </rPr>
      <t>Челябинской</t>
    </r>
    <r>
      <rPr>
        <sz val="12"/>
        <rFont val="Arial Cyr"/>
        <charset val="204"/>
      </rPr>
      <t xml:space="preserve"> области </t>
    </r>
  </si>
  <si>
    <t>Подготовка и проверка знаний электротехнического персонала на присвоение или подтверждение третьей группы по электробезопасности</t>
  </si>
  <si>
    <t>Безопасность труда при работе на высоте</t>
  </si>
  <si>
    <t>Электрогазосварщик 2 р.</t>
  </si>
  <si>
    <t>Электросварщик ручной сварки 2 р.</t>
  </si>
  <si>
    <t>Руководители и специалисты / Рабочие</t>
  </si>
  <si>
    <t>ПРАЙС-ЛИСТ 
НА ОКАЗАНИЕ ОБРАЗОВАТЕЛЬНЫХ УСЛУГ 
В НЕГОСУДАРСТВЕННОМ ЧАСТНОМ ОБРАЗОВАТЕЛЬНОМ УЧРЕЖДЕНИИ ДОПОЛНИТЕЛЬНОГО ПРОФЕССИОНАЛЬНОГО ОБРАЗОВАНИЯ 
«УЧЕБНЫЙ ЦЕНТР «МЕЖРЕГИОНАЛЬНОЙ РАСПРЕДЕЛИТЕЛЬНОЙ СЕТЕВОЙ КОМПАНИИ УРАЛА» НА 2017 г.</t>
  </si>
  <si>
    <t>Подготовка инструкторов по обучению навыкам оказания первой помощи при несчастных случаях на производстве и в чрезвычайных ситуациях</t>
  </si>
  <si>
    <t>Охрана труда работников организаций</t>
  </si>
  <si>
    <t xml:space="preserve">Правила охраны труда в лесозаготовительном, деревообрабатывающем производствах и при проведении лесохозяйственных работ для электроэнергетического персонала </t>
  </si>
  <si>
    <t>Использование пакета Автокад в задачах энергетики</t>
  </si>
  <si>
    <t xml:space="preserve">Углубленное изучение MS Excel (пользователи знакомы с программой MS Excel) </t>
  </si>
  <si>
    <t xml:space="preserve">Проведение расчетов и анализа данных средствами MS Excel (пользователи имеют опыт работы) </t>
  </si>
  <si>
    <t>Подготовка и проверка знаний электротехнического персонала на присвоение четвертой и пятой групп по электробезопасности</t>
  </si>
  <si>
    <t xml:space="preserve">Аргонно-дуговая сварка </t>
  </si>
  <si>
    <t xml:space="preserve">Специальная подготовка оперативного персонала по переключениям в электроустановках (категория слушателей: диспетчер РДП, ОДГ  РЭС)
</t>
  </si>
  <si>
    <t xml:space="preserve">Специальная подготовка оперативного персонала по переключениям в электроустановках (категория слушателей: мастер ПС, РС)
</t>
  </si>
  <si>
    <t xml:space="preserve">Специальная подготовка оперативного персонала по переключениям в электроустановках (категория слушателей: начальник группы ПС; заместитель начальника РЭС по оперативной работе)
</t>
  </si>
  <si>
    <t xml:space="preserve">Специальная подготовка оперативного персонала по переключениям в электроустановках (категория слушателей: электромонтер по оперативным переключениям в распределительных сетях)
</t>
  </si>
  <si>
    <t xml:space="preserve">Специальная подготовка оперативного персонала по переключениям в электроустановках (категория слушателей: электромонтер ОВБ, электромонтер по обслуживанию ПС)
</t>
  </si>
  <si>
    <t xml:space="preserve">Диагностика и эксплуатация высоковольтных вводов </t>
  </si>
  <si>
    <t>Изучение интеллектуального электронного устройства серии REF 610, REF 545+, REF 615</t>
  </si>
  <si>
    <t xml:space="preserve">Электротехнический минимум </t>
  </si>
  <si>
    <t>Монтаж и ремонт кабельных линий связи</t>
  </si>
  <si>
    <r>
      <t xml:space="preserve">Изучение информационной системы  «Комплексный учет электроэнергии и мощности» (для опытных пользователей) </t>
    </r>
    <r>
      <rPr>
        <sz val="14"/>
        <color rgb="FFFF0000"/>
        <rFont val="Arial"/>
        <family val="2"/>
        <charset val="204"/>
      </rPr>
      <t>(*первый день - самоподготовка, второй день - очное обучение)</t>
    </r>
  </si>
  <si>
    <t>2*</t>
  </si>
  <si>
    <t>Специалист, занимающийся эксплуатацией переключающих устройств типа РПН</t>
  </si>
  <si>
    <t xml:space="preserve">Организация работы по пожарной безопасности на энергопредприятии </t>
  </si>
  <si>
    <r>
      <t xml:space="preserve">Электромонтер по обслуживанию подстанций 3 р. </t>
    </r>
    <r>
      <rPr>
        <sz val="14"/>
        <color rgb="FFFF0000"/>
        <rFont val="Arial Cyr"/>
        <charset val="204"/>
      </rPr>
      <t>(проведение обучения в заочной форме согласно особому порядку освоения работниками ОАО "МРСК Урала" образовательной программы профессионального обучения по профессиональной подготовке по профессиям рабочих (первая рабочая профессия)</t>
    </r>
  </si>
  <si>
    <r>
      <t xml:space="preserve">Электрослесарь по ремонту оборудования распределительных устройств 3 р. </t>
    </r>
    <r>
      <rPr>
        <sz val="14"/>
        <color rgb="FFFF0000"/>
        <rFont val="Arial Cyr"/>
        <charset val="204"/>
      </rPr>
      <t>(проведение обучения в заочной форме согласно особому порядку освоения работниками ОАО "МРСК Урала" образовательной программы профессионального обучения по профессиональной подготовке по профессиям рабочих (первая рабочая профессия)</t>
    </r>
  </si>
  <si>
    <t>Семинары и тренинги</t>
  </si>
  <si>
    <r>
      <t xml:space="preserve">Обучение оказанию первой помощи пострадавшему при несчастном случае с отработкой практических навыков на роботе-тренажере "ГОША" </t>
    </r>
    <r>
      <rPr>
        <sz val="14"/>
        <color indexed="10"/>
        <rFont val="Arial Cyr"/>
        <charset val="204"/>
      </rPr>
      <t>(*первый день - самоподготовка, второй день - очное обучение)</t>
    </r>
  </si>
  <si>
    <t>Теплоэнергетическое направление</t>
  </si>
  <si>
    <r>
      <t xml:space="preserve">Электромонтер по обслуживанию подстанций 3 р. </t>
    </r>
    <r>
      <rPr>
        <sz val="14"/>
        <color rgb="FFFF0000"/>
        <rFont val="Arial Cyr"/>
        <charset val="204"/>
      </rPr>
      <t xml:space="preserve"> (проведение обучения в заочной форме)</t>
    </r>
    <r>
      <rPr>
        <sz val="14"/>
        <rFont val="Arial Cyr"/>
        <charset val="204"/>
      </rPr>
      <t xml:space="preserve">
</t>
    </r>
  </si>
  <si>
    <t>Профессиональная подготовка по первой профессии рабочего. 
 Электроэнергетическое направление</t>
  </si>
  <si>
    <r>
      <t xml:space="preserve">Специальная подготовка оперативного персонала по переключениям в электроустановках </t>
    </r>
    <r>
      <rPr>
        <sz val="14"/>
        <color rgb="FFFF0000"/>
        <rFont val="Arial Cyr"/>
        <charset val="204"/>
      </rPr>
      <t>(персонал ЕЭСК)</t>
    </r>
    <r>
      <rPr>
        <sz val="14"/>
        <rFont val="Arial Cyr"/>
        <charset val="204"/>
      </rPr>
      <t xml:space="preserve"> (категория слушателей: электромонтер ОВБ, электромонтер по обслуживанию ПС)
</t>
    </r>
  </si>
  <si>
    <t>Машинист котлов 3-5 р.</t>
  </si>
  <si>
    <t xml:space="preserve">Машинист паровых турбин 3-6 р. </t>
  </si>
  <si>
    <t xml:space="preserve">Машинист-обходчик по турбинному оборудованию 3-6 р. </t>
  </si>
  <si>
    <t>Машинист газотурбинных установок 4-5 р.</t>
  </si>
  <si>
    <t>Машинист компрессорных установок 3-5 р.</t>
  </si>
  <si>
    <t>Машинист насосных установок 3-5 р.</t>
  </si>
  <si>
    <t>Слесарь по ремонту оборудования тепловых сетей 3-5 р.</t>
  </si>
  <si>
    <t>Слесарь по ремонту оборудования котельных и пылеприготовительных цехов 3-5 р.</t>
  </si>
  <si>
    <t>Спецподготовка оперативного персонала ТЭС:  
- машинист котлов
- старший машинист котельного оборудования
- стажер котельного оборудования
(тренажер барабанного котла ПК-14)</t>
  </si>
  <si>
    <t>Спецподготовка оперативного персонала ТЭС: 
- машинист паровых турбин
- старший машинист турбинного отделения
- стажер на машиниста паровых турбин
(тренажер Т-100и 3К-2Т)</t>
  </si>
  <si>
    <t>Машинист центрального теплового щита управления  котлами 3-4 р.</t>
  </si>
  <si>
    <t>Машинист центрального теплового щита управления  котлами 5-7 р.</t>
  </si>
  <si>
    <t>Машинист центрального теплового щита управления  паровыми турбинами 4-8 р.</t>
  </si>
  <si>
    <t>Профессиональные стандарты: новое в управлении персоналом</t>
  </si>
  <si>
    <t>Проектирование образовательного процесса в учреждениях дополнительного профессионального образования</t>
  </si>
  <si>
    <t>Тайм- менеджмент</t>
  </si>
  <si>
    <t>Управление мотивацией персонала</t>
  </si>
  <si>
    <t>Лидерство и командообразование</t>
  </si>
  <si>
    <t>Управление конфликтами в организации</t>
  </si>
  <si>
    <t>Эффективные технологии управления, постановка целей и задач сотрудникам</t>
  </si>
  <si>
    <t>Принятие управленческих решений</t>
  </si>
  <si>
    <t>Эффективные деловые коммуникации</t>
  </si>
  <si>
    <t>Управление проектами</t>
  </si>
  <si>
    <t>Подготовка корпоративного тренера по безопасному вождению (очное обучение 5 дней)</t>
  </si>
  <si>
    <t>Горничная</t>
  </si>
  <si>
    <t>Программа профессиональной переподготовки кадрового резерва "Начальник района электрических сетей" (1 сессия)</t>
  </si>
  <si>
    <t>Программа профессиональной переподготовки кадрового резерва "Начальник района электрических сетей" (2 сессия)</t>
  </si>
  <si>
    <t>Программа профессиональной переподготовки кадрового резерва "Начальник района электрических сетей" (3 сессия)</t>
  </si>
  <si>
    <t>Программа профессиональной переподготовки кадрового резерва "Начальник района электрических сетей" (4 сессия)</t>
  </si>
  <si>
    <t>Программа профессиональной переподготовки кадрового резерва "Главный инженер (заместитель главного инженера) производственного отделения электросетевого предприятия" (1 сессия)</t>
  </si>
  <si>
    <t>Программа профессиональной переподготовки кадрового резерва "Главный инженер (заместитель главного инженера) производственного отделения электросетевого предприятия" (2 сессия)</t>
  </si>
  <si>
    <t>Программа профессиональной переподготовки кадрового резерва "Главный инженер (заместитель главного инженера) производственного отделения электросетевого предприятия" (3 сессия)</t>
  </si>
  <si>
    <t>Программа профессиональной переподготовки кадрового резерва "Главный инженер (заместитель главного инженера) производственного отделения электросетевого предприятия" (4 сессия)</t>
  </si>
  <si>
    <t>Работы на воздушных линиях электропередач с изолированными проводами (ВЛИ) напряжением до 1000 В без снятия напряжения</t>
  </si>
  <si>
    <t>Работы на воздушных линиях электропередач с неизолированными проводами напряжением до 1000 В без снятия напряжения</t>
  </si>
  <si>
    <t>Проведение газового анализа при производстве работ в электрических сетях</t>
  </si>
  <si>
    <t>Электромонтер по эксплуатации электросчетчиков</t>
  </si>
  <si>
    <t xml:space="preserve">Технологии управления персоналом </t>
  </si>
  <si>
    <t>Охрана труда при эксплуатации электроустановок (новое в нормативно-правовых документах и практике применения)</t>
  </si>
  <si>
    <t>Подготовка электромонтеров по эксплуатации электросчетчиков и оперативному обслуживанию электроустановок до 1000 В</t>
  </si>
  <si>
    <t>Право выдачи наряда в электроустановках</t>
  </si>
  <si>
    <t xml:space="preserve">Особенности работы контролеров энергосбыта при обслуживании бытовых и промышленных потребителей электроэнергии </t>
  </si>
  <si>
    <r>
      <t xml:space="preserve">Управление в энергетическом и электросетевом строительстве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</si>
  <si>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Современные методы технического обследования зданий и сооружений. Эксплуатационная пригодность зданий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</si>
  <si>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Организация закупочной деятельности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</si>
  <si>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Организация и производство строительно-монтажных работ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</si>
  <si>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Организация и экономика строительства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</si>
  <si>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Монтаж систем теплоснабжения, вентиляции, кондиционирования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</si>
  <si>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Монтаж электрических систем и оборудования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</si>
  <si>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Монтаж слаботочных систем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</si>
  <si>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Монтаж систем КИПиА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</si>
  <si>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Монтаж систем газоснабжения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</si>
  <si>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Строительный контроль за выполнением строительно-монтажных работ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</si>
  <si>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Строительный контроль за монтажом систем водоснабжения, канализации, теплоснабжения, вентиляции, кондиционирования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</si>
  <si>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Строительный контроль за монтажом электрических систем и оборудования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</si>
  <si>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Выполнение функций Заказчика. Выполнение функций Генерального подрядчика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</si>
  <si>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>Пусконаладочные работы оборудования связи</t>
    </r>
    <r>
      <rPr>
        <sz val="14"/>
        <color rgb="FFFF0000"/>
        <rFont val="Arial"/>
        <family val="2"/>
        <charset val="204"/>
      </rPr>
      <t xml:space="preserve"> (проведение обучения в заочной форме)</t>
    </r>
  </si>
  <si>
    <r>
      <t xml:space="preserve">Пусконаладочные работы электрических установок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</si>
  <si>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>Проектирование систем теплоснабжения, вентиляции, кондиционирования</t>
    </r>
    <r>
      <rPr>
        <sz val="14"/>
        <color rgb="FFFF0000"/>
        <rFont val="Arial"/>
        <family val="2"/>
        <charset val="204"/>
      </rPr>
      <t xml:space="preserve"> (проведение обучения в заочной форме)</t>
    </r>
  </si>
  <si>
    <r>
      <t xml:space="preserve">Проектирование систем электроснабжения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</si>
  <si>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Определение стоимости в строительстве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</si>
  <si>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Проектирование слаботочных систем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</si>
  <si>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Проектирование систем газоснабжения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</si>
  <si>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Проектирование систем КИПиА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</si>
  <si>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Работы по подготовке технологических решений производственных зданий и сооружений и их комплексов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</si>
  <si>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Работы по подготовке проектов внутренних диспетчеризации, автоматизации и управления инженерными системами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</si>
  <si>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>Работы по обследованию строительных конструкций зданий и сооружений</t>
    </r>
    <r>
      <rPr>
        <sz val="14"/>
        <color rgb="FFFF0000"/>
        <rFont val="Arial"/>
        <family val="2"/>
        <charset val="204"/>
      </rPr>
      <t xml:space="preserve"> (проведение обучения в заочной форме)</t>
    </r>
  </si>
  <si>
    <r>
      <t xml:space="preserve">Работы по подготовке проектов наружных сетей теплоснабжения и их сооружений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</si>
  <si>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>Работы по подготовке проектов наружных сетей электроснабжения не более 110 кВ включительно и их сооружений (</t>
    </r>
    <r>
      <rPr>
        <sz val="14"/>
        <color rgb="FFFF0000"/>
        <rFont val="Arial"/>
        <family val="2"/>
        <charset val="204"/>
      </rPr>
      <t>проведение обучения в заочной форме)</t>
    </r>
  </si>
  <si>
    <r>
      <t xml:space="preserve">Работы по подготовке проектов внутренних инженерных систем отопления, вентиляции, кондиционирования, противодымной вентиляции, теплоснабжения и холодоснабжения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</si>
  <si>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Работы по подготовке схемы планировочной организации трассы линейного объекта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</si>
  <si>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Работы по подготовке схемы планировочной организации полосы отвода линейного сооружения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</si>
  <si>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Работы по подготовке проектов мероприятий по обеспечению пожарной безопасности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</si>
  <si>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Работы по подготовке конструктивных решений. Работы по обследованию строительных конструкций зданий и сооружений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</si>
  <si>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Работы по подготовке проектов мероприятий по охране окружающей среды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</si>
  <si>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Работы по подготовке проектов внутренних инженерных систем водоснабжения и канализации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</si>
  <si>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r>
      <t xml:space="preserve">Работы по подготовке проектов наружных сетей водоснабжения и канализации и их сооружений </t>
    </r>
    <r>
      <rPr>
        <sz val="14"/>
        <color rgb="FFFF0000"/>
        <rFont val="Arial"/>
        <family val="2"/>
        <charset val="204"/>
      </rPr>
      <t>(проведение обучения в заочной форме)</t>
    </r>
  </si>
  <si>
    <t>Безопасное выполнение работ с бензоинструментом</t>
  </si>
  <si>
    <t>Газовая сварка</t>
  </si>
  <si>
    <t>Механизированная сварка в среде углекислого газа</t>
  </si>
  <si>
    <t>Плазменная резка</t>
  </si>
  <si>
    <t>Управление дебиторской задолженностью</t>
  </si>
  <si>
    <t>Повышение квалификации электромонтера по испытаниям и измерениям: "Определение повреждений в силовых кабелях 6-10 кВ. Испытания и измерения силовых трансформаторов"</t>
  </si>
  <si>
    <t>Повышение квалификации электромонтера по ремонту и монтажу кабельных линий: "Монтаж термоусаживаемых кабельных муфт "</t>
  </si>
  <si>
    <t xml:space="preserve">Повышение квалификации электромонтера по ремонту и монтажу кабельных линий: "Монтаж и эксплуатация соединительных муфт 0,4-10 кВ" </t>
  </si>
  <si>
    <t>Повышение квалификации электромонтера по эксплуатации распределительных сетей (с правом оперативных переключений): "Подготовка рабочего места и оперативные переключения в распределительных сетях 0,4-10 кВ"</t>
  </si>
  <si>
    <t xml:space="preserve">Повышение квалификации электромонтера по эксплуатации распределительных сетей: "Методы монтажа и ремонтно-эксплуатационного обслуживания самонесущих изолированных проводов и линейной арматуры" </t>
  </si>
  <si>
    <t xml:space="preserve">Повышение квалификации электромонтера по эксплуатации распределительных сетей: "Контактные соединения. Нештатные ситуации с коммутационными аппаратами" </t>
  </si>
  <si>
    <t xml:space="preserve">Повышение квалификации электромонтера по эксплуатации распределительных сетей: "Наладка автоматических выключателей 0,4 кВ" </t>
  </si>
  <si>
    <t xml:space="preserve">Повышение квалификации электрослесаря по ремонту оборудования распределительных устройств: "Обслуживание переключающих устройств типа РПН" </t>
  </si>
  <si>
    <t xml:space="preserve">Повышение квалификации электрослесаря по ремонту оборудования распределительных устройств: "Ремонт и наладка малообъемных масляных выключателей 10-220 кВ" </t>
  </si>
  <si>
    <t>Повышение квалификации электрослесаря по ремонту оборудования распределительных устройств: "Ремонт и наладка масляных баковых выключателей"</t>
  </si>
  <si>
    <t xml:space="preserve">Повышение квалификации электрослесаря по ремонту оборудования распределительных устройств: "Изучение конструкций и  ремонт вакуумных выключателей напряжением 10-110 кВ" </t>
  </si>
  <si>
    <t xml:space="preserve">Повышение квалификации электрослесаря по ремонту оборудования распределительных устройств: "Ремонт и эксплуатация электромагнитных и пружинных приводов масляных выключателей" </t>
  </si>
  <si>
    <t xml:space="preserve">Повышение квалификации электрослесаря по ремонту оборудования распределительных устройств: "Эксплуатация, ремонт и наладка выключателей типа ВМТ-110" </t>
  </si>
  <si>
    <t xml:space="preserve">Повышение квалификации электрослесаря по ремонту оборудования распределительных устройств: "Эксплуатация, ремонт и наладка элегазовых выключателей" </t>
  </si>
  <si>
    <t xml:space="preserve">Повышение квалификации электромонтера по эксплуатации распределительных сетей: "Изучение арматуры для самонесущих изолированных проводов" </t>
  </si>
  <si>
    <t xml:space="preserve">Повышение квалификации диспетчера / старшего диспетчера: "Оперативно-технологическое управление оборудованием в электрических сетях / Организация и осуществление оперативно-технологического управления в электрических сетях" </t>
  </si>
  <si>
    <t xml:space="preserve">Повышение квалификации диспетчера / старшего диспетчера: "Организация и осуществление оперативно-технологического управления в электрических сетях" </t>
  </si>
  <si>
    <t xml:space="preserve">Повышение квалификации мастера / старшего мастера: "Организация и контроль работы бригады (на объекте) по техническому обслуживанию и ремонту воздушных линий электропередачи 35-220 кВ" </t>
  </si>
  <si>
    <t xml:space="preserve">Повышение квалификации мастера: "Техническое сопровождение деятельности по обслуживанию и ремонту оборудования распределительных устройств подстанций напряжением 10-0,4 кВ" </t>
  </si>
  <si>
    <t>Повышение квалификации мастера подстанций: "Техническое сопровождение деятельности по обслуживанию и ремонту оборудования распределительных устройств подстанций напряжением 35-500 кВ"</t>
  </si>
  <si>
    <t xml:space="preserve">Повышение квалификации специалиста / инженера по релейной защите и автоматике: "Осуществление расчетов и выбор параметров срабатывания устройств РЗиА электрических сетей: расчеты токов КЗ и уставок релейной защиты и автоматики распределительных сетей 6-35 кВ" </t>
  </si>
  <si>
    <t xml:space="preserve">Повышение квалификации специалиста / инженера по релейной защите и автоматике: "Техническое обслуживание и диагностика оборудования РЗиА электрических сетей: защита трансформаторов при новом включении" </t>
  </si>
  <si>
    <t>Повышение квалификации специалиста связи / инженера: "Волоконно-оптические линии связи. Принципы построения цифрового коммутационного оборудования и способы включения АТС в цифровую сеть"</t>
  </si>
  <si>
    <t xml:space="preserve">Повышение квалификации специалиста связи / инженера: "Эксплуатация каналов и систем ВЧ связи по воздушным линиям электропередачи. Аппаратура вторичного уплотнения" </t>
  </si>
  <si>
    <t xml:space="preserve">Повышение квалификации инженерно-технического персонала: "Вопросы учета и сбыта электроэнергии. Роль "АСКУЭ" в вопросах учета и сбыта электроэнергии" </t>
  </si>
  <si>
    <t xml:space="preserve">Повышение квалификации специалиста по учету электроэнергии: "Качество и коммерческий учет электроэнергии. АИИС КУЭ" </t>
  </si>
  <si>
    <t xml:space="preserve">Повышение квалификации специалиста энергосбыта: "Изучение и эксплуатация многотарифных счетчиков электрической энергии" </t>
  </si>
  <si>
    <t xml:space="preserve">Повышение квалификации специалиста энергосбыта: "Составление баланса электрической энергии с определением коммерческих и технических потерь" </t>
  </si>
  <si>
    <t>Повышение квалификации специалиста энергосбыта: "Заключение и расторжение договоров на пользование электрической энергией"</t>
  </si>
  <si>
    <t xml:space="preserve">Повышение квалификации руководителя / специалиста электролаборатории: "Испытания и измерения в электроустановках до и выше 1000 В" </t>
  </si>
  <si>
    <t>Повышение квалификации слесаря по ремонту котельных и пылеприготовительных цехов: "Ремонт вращающихся механизмов"</t>
  </si>
  <si>
    <t>Школа подготовки начальников РЭС</t>
  </si>
  <si>
    <t>Школа подготовки главных инженеров РЭС</t>
  </si>
  <si>
    <t xml:space="preserve">Школа подготовки диспетчеров </t>
  </si>
  <si>
    <t xml:space="preserve">Школа подготовки мастеров по эксплуатации распределительных сетей </t>
  </si>
  <si>
    <t xml:space="preserve">Школа подготовки мастеров по эксплуатации воздушных линий электропередачи </t>
  </si>
  <si>
    <t>Пожарно-технический минимум для электрогазосварщиков</t>
  </si>
  <si>
    <t>ПРАЙС-ЛИСТ 
НА ОКАЗАНИЕ ОБРАЗОВАТЕЛЬНЫХ УСЛУГ С ПРИМЕНЕНИЕМ ДИСТАНЦИОННЫХ ТЕХНОЛОГИЙ
В НЕГОСУДАРСТВЕННОМ ЧАСТНОМ ОБРАЗОВАТЕЛЬНОМ УЧРЕЖДЕНИИ ДОПОЛНИТЕЛЬНОГО ПРОФЕССИОНАЛЬНОГО ОБРАЗОВАНИЯ 
«УЧЕБНЫЙ ЦЕНТР «МЕЖРЕГИОНАЛЬНОЙ РАСПРЕДЕЛИТЕЛЬНОЙ СЕТЕВОЙ КОМПАНИИ УРАЛА» НА 2017 г.</t>
  </si>
  <si>
    <r>
      <t xml:space="preserve">Профессиональная переподготовка «Техносферная безопасность» </t>
    </r>
    <r>
      <rPr>
        <sz val="14"/>
        <color rgb="FFFF0000"/>
        <rFont val="Arial Cyr"/>
        <charset val="204"/>
      </rPr>
      <t>(с применением дистанционных технологий)</t>
    </r>
  </si>
  <si>
    <t>Трудоемкость программы (час)</t>
  </si>
</sst>
</file>

<file path=xl/styles.xml><?xml version="1.0" encoding="utf-8"?>
<styleSheet xmlns="http://schemas.openxmlformats.org/spreadsheetml/2006/main">
  <fonts count="19">
    <font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i/>
      <sz val="14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10"/>
      <name val="Arial Cyr"/>
      <charset val="204"/>
    </font>
    <font>
      <b/>
      <sz val="16"/>
      <name val="Arial"/>
      <family val="2"/>
      <charset val="204"/>
    </font>
    <font>
      <sz val="12"/>
      <name val="Arial Cyr"/>
      <charset val="204"/>
    </font>
    <font>
      <sz val="12"/>
      <color rgb="FFFF0000"/>
      <name val="Arial Cyr"/>
      <charset val="204"/>
    </font>
    <font>
      <sz val="20"/>
      <name val="Arial Cyr"/>
      <charset val="204"/>
    </font>
    <font>
      <b/>
      <sz val="20"/>
      <name val="Arial Cyr"/>
      <charset val="204"/>
    </font>
    <font>
      <b/>
      <sz val="18"/>
      <name val="Arial Cyr"/>
      <charset val="204"/>
    </font>
    <font>
      <sz val="14"/>
      <color rgb="FFFF0000"/>
      <name val="Arial"/>
      <family val="2"/>
      <charset val="204"/>
    </font>
    <font>
      <sz val="14"/>
      <color rgb="FFFF0000"/>
      <name val="Arial Cyr"/>
      <charset val="204"/>
    </font>
    <font>
      <b/>
      <sz val="16"/>
      <name val="Arial Cyr"/>
      <charset val="204"/>
    </font>
    <font>
      <sz val="1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08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2" fillId="0" borderId="1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0" fillId="0" borderId="0" xfId="0" applyFill="1" applyBorder="1" applyProtection="1">
      <protection locked="0"/>
    </xf>
    <xf numFmtId="1" fontId="2" fillId="0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vertical="top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2" fillId="3" borderId="0" xfId="0" applyFont="1" applyFill="1" applyBorder="1" applyAlignment="1" applyProtection="1">
      <alignment vertical="top"/>
      <protection locked="0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Alignment="1">
      <alignment vertical="top"/>
    </xf>
    <xf numFmtId="1" fontId="2" fillId="3" borderId="1" xfId="0" applyNumberFormat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vertical="top" wrapText="1"/>
    </xf>
    <xf numFmtId="0" fontId="6" fillId="3" borderId="1" xfId="1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vertical="top"/>
    </xf>
    <xf numFmtId="0" fontId="0" fillId="3" borderId="0" xfId="0" applyFill="1" applyBorder="1" applyProtection="1">
      <protection locked="0"/>
    </xf>
    <xf numFmtId="0" fontId="0" fillId="3" borderId="0" xfId="0" applyFill="1" applyBorder="1"/>
    <xf numFmtId="0" fontId="0" fillId="3" borderId="0" xfId="0" applyFill="1"/>
    <xf numFmtId="0" fontId="10" fillId="0" borderId="0" xfId="0" applyFont="1" applyFill="1" applyProtection="1">
      <protection locked="0"/>
    </xf>
    <xf numFmtId="0" fontId="10" fillId="0" borderId="0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vertical="top" wrapText="1"/>
    </xf>
    <xf numFmtId="0" fontId="2" fillId="3" borderId="1" xfId="1" applyFont="1" applyFill="1" applyBorder="1" applyAlignment="1" applyProtection="1">
      <alignment vertical="top" wrapText="1"/>
    </xf>
    <xf numFmtId="0" fontId="7" fillId="3" borderId="1" xfId="1" applyFont="1" applyFill="1" applyBorder="1" applyAlignment="1" applyProtection="1">
      <alignment vertical="top" wrapText="1"/>
    </xf>
    <xf numFmtId="4" fontId="2" fillId="3" borderId="1" xfId="0" applyNumberFormat="1" applyFont="1" applyFill="1" applyBorder="1" applyAlignment="1" applyProtection="1">
      <alignment horizontal="center" vertical="top" wrapText="1"/>
    </xf>
    <xf numFmtId="4" fontId="4" fillId="0" borderId="0" xfId="0" applyNumberFormat="1" applyFont="1" applyFill="1" applyAlignment="1">
      <alignment horizontal="center" vertical="top"/>
    </xf>
    <xf numFmtId="0" fontId="2" fillId="3" borderId="2" xfId="0" applyFont="1" applyFill="1" applyBorder="1" applyAlignment="1" applyProtection="1">
      <alignment horizontal="left" vertical="top" wrapText="1"/>
    </xf>
    <xf numFmtId="4" fontId="2" fillId="3" borderId="1" xfId="0" applyNumberFormat="1" applyFont="1" applyFill="1" applyBorder="1" applyAlignment="1" applyProtection="1">
      <alignment horizontal="center" vertical="top"/>
      <protection locked="0"/>
    </xf>
    <xf numFmtId="4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 applyProtection="1">
      <alignment horizontal="center" vertical="top" wrapText="1"/>
    </xf>
    <xf numFmtId="0" fontId="2" fillId="3" borderId="0" xfId="0" applyFont="1" applyFill="1" applyAlignment="1">
      <alignment horizontal="center" vertical="top"/>
    </xf>
    <xf numFmtId="0" fontId="10" fillId="0" borderId="0" xfId="0" applyFont="1" applyFill="1" applyAlignment="1">
      <alignment vertical="top"/>
    </xf>
    <xf numFmtId="0" fontId="10" fillId="0" borderId="1" xfId="0" applyFont="1" applyFill="1" applyBorder="1" applyAlignment="1" applyProtection="1">
      <alignment vertical="top" wrapText="1"/>
    </xf>
    <xf numFmtId="0" fontId="10" fillId="3" borderId="1" xfId="0" applyFont="1" applyFill="1" applyBorder="1" applyAlignment="1" applyProtection="1">
      <alignment vertical="top" wrapText="1"/>
    </xf>
    <xf numFmtId="0" fontId="2" fillId="0" borderId="2" xfId="0" applyFont="1" applyFill="1" applyBorder="1" applyAlignment="1" applyProtection="1">
      <alignment vertical="top" wrapText="1"/>
    </xf>
    <xf numFmtId="0" fontId="2" fillId="3" borderId="6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vertical="top" wrapText="1"/>
    </xf>
    <xf numFmtId="0" fontId="2" fillId="3" borderId="6" xfId="1" applyFont="1" applyFill="1" applyBorder="1" applyAlignment="1" applyProtection="1">
      <alignment vertical="top" wrapText="1"/>
    </xf>
    <xf numFmtId="0" fontId="9" fillId="3" borderId="1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/>
    <xf numFmtId="0" fontId="2" fillId="3" borderId="0" xfId="0" applyFont="1" applyFill="1"/>
    <xf numFmtId="0" fontId="10" fillId="4" borderId="1" xfId="0" applyFont="1" applyFill="1" applyBorder="1" applyAlignment="1" applyProtection="1">
      <alignment vertical="top" wrapText="1"/>
    </xf>
    <xf numFmtId="0" fontId="6" fillId="3" borderId="6" xfId="0" applyFont="1" applyFill="1" applyBorder="1" applyAlignment="1" applyProtection="1">
      <alignment vertical="top" wrapText="1"/>
    </xf>
    <xf numFmtId="0" fontId="12" fillId="3" borderId="0" xfId="0" applyFont="1" applyFill="1" applyAlignment="1">
      <alignment horizontal="center" vertical="top"/>
    </xf>
    <xf numFmtId="0" fontId="13" fillId="0" borderId="0" xfId="0" applyFont="1" applyFill="1" applyAlignment="1"/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 vertical="top"/>
    </xf>
    <xf numFmtId="4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/>
    <xf numFmtId="0" fontId="12" fillId="0" borderId="0" xfId="0" applyFont="1" applyFill="1"/>
    <xf numFmtId="0" fontId="13" fillId="0" borderId="0" xfId="0" applyFont="1" applyFill="1" applyAlignment="1">
      <alignment vertical="top"/>
    </xf>
    <xf numFmtId="0" fontId="6" fillId="3" borderId="2" xfId="0" applyFont="1" applyFill="1" applyBorder="1" applyAlignment="1" applyProtection="1">
      <alignment vertical="top" wrapText="1"/>
    </xf>
    <xf numFmtId="1" fontId="16" fillId="3" borderId="1" xfId="0" applyNumberFormat="1" applyFont="1" applyFill="1" applyBorder="1" applyAlignment="1" applyProtection="1">
      <alignment horizontal="center" vertical="top" wrapText="1"/>
    </xf>
    <xf numFmtId="0" fontId="17" fillId="3" borderId="1" xfId="0" applyFont="1" applyFill="1" applyBorder="1" applyAlignment="1" applyProtection="1">
      <alignment horizontal="center" vertical="top" wrapText="1"/>
    </xf>
    <xf numFmtId="0" fontId="10" fillId="3" borderId="0" xfId="0" applyFont="1" applyFill="1" applyBorder="1" applyAlignment="1" applyProtection="1">
      <alignment vertical="top" wrapText="1"/>
    </xf>
    <xf numFmtId="0" fontId="10" fillId="3" borderId="0" xfId="0" applyFont="1" applyFill="1" applyBorder="1" applyProtection="1">
      <protection locked="0"/>
    </xf>
    <xf numFmtId="0" fontId="10" fillId="3" borderId="0" xfId="0" applyFont="1" applyFill="1" applyProtection="1"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2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2" fillId="3" borderId="1" xfId="0" applyFont="1" applyFill="1" applyBorder="1"/>
    <xf numFmtId="4" fontId="2" fillId="3" borderId="1" xfId="2" applyNumberFormat="1" applyFont="1" applyFill="1" applyBorder="1" applyAlignment="1" applyProtection="1">
      <alignment horizontal="center" vertical="top"/>
      <protection locked="0"/>
    </xf>
    <xf numFmtId="0" fontId="2" fillId="3" borderId="2" xfId="1" applyFont="1" applyFill="1" applyBorder="1" applyAlignment="1" applyProtection="1">
      <alignment vertical="top" wrapText="1"/>
    </xf>
    <xf numFmtId="0" fontId="0" fillId="0" borderId="0" xfId="0" applyFill="1" applyAlignment="1">
      <alignment vertical="top"/>
    </xf>
    <xf numFmtId="0" fontId="18" fillId="3" borderId="0" xfId="0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center" vertical="center" textRotation="90" wrapText="1"/>
    </xf>
    <xf numFmtId="4" fontId="1" fillId="0" borderId="4" xfId="0" applyNumberFormat="1" applyFont="1" applyFill="1" applyBorder="1" applyAlignment="1" applyProtection="1">
      <alignment horizontal="center" vertical="center" wrapText="1"/>
    </xf>
    <xf numFmtId="4" fontId="1" fillId="0" borderId="5" xfId="0" applyNumberFormat="1" applyFont="1" applyFill="1" applyBorder="1" applyAlignment="1" applyProtection="1">
      <alignment horizontal="center" vertical="center" wrapText="1"/>
    </xf>
    <xf numFmtId="4" fontId="1" fillId="0" borderId="6" xfId="0" applyNumberFormat="1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textRotation="90" wrapText="1"/>
    </xf>
    <xf numFmtId="0" fontId="1" fillId="0" borderId="5" xfId="0" applyFont="1" applyFill="1" applyBorder="1" applyAlignment="1" applyProtection="1">
      <alignment horizontal="center" vertical="center" textRotation="90" wrapText="1"/>
    </xf>
    <xf numFmtId="0" fontId="1" fillId="0" borderId="6" xfId="0" applyFont="1" applyFill="1" applyBorder="1" applyAlignment="1" applyProtection="1">
      <alignment horizontal="center" vertical="center" textRotation="90" wrapText="1"/>
    </xf>
  </cellXfs>
  <cellStyles count="3">
    <cellStyle name="Обычный" xfId="0" builtinId="0"/>
    <cellStyle name="Обычный_2011 г." xfId="1"/>
    <cellStyle name="Обычный_ПЛАН МРСК 2016 ИТОГ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DB302"/>
  <sheetViews>
    <sheetView tabSelected="1" zoomScale="57" zoomScaleNormal="57" zoomScaleSheetLayoutView="25" workbookViewId="0">
      <pane xSplit="6" ySplit="14" topLeftCell="G27" activePane="bottomRight" state="frozen"/>
      <selection activeCell="A10" sqref="A10"/>
      <selection pane="topRight" activeCell="G10" sqref="G10"/>
      <selection pane="bottomLeft" activeCell="A16" sqref="A16"/>
      <selection pane="bottomRight" activeCell="B35" sqref="B35"/>
    </sheetView>
  </sheetViews>
  <sheetFormatPr defaultColWidth="9.140625" defaultRowHeight="18"/>
  <cols>
    <col min="1" max="1" width="10.140625" style="47" customWidth="1"/>
    <col min="2" max="2" width="116" style="12" customWidth="1"/>
    <col min="3" max="3" width="17.42578125" style="12" customWidth="1"/>
    <col min="4" max="4" width="38" style="48" hidden="1" customWidth="1"/>
    <col min="5" max="5" width="15.85546875" style="11" customWidth="1"/>
    <col min="6" max="6" width="29.85546875" style="42" customWidth="1"/>
    <col min="7" max="7" width="21.5703125" style="19" customWidth="1"/>
    <col min="8" max="8" width="29.85546875" style="19" customWidth="1"/>
    <col min="9" max="75" width="9.140625" style="19"/>
    <col min="76" max="106" width="9.140625" style="7"/>
    <col min="107" max="16384" width="9.140625" style="1"/>
  </cols>
  <sheetData>
    <row r="1" spans="1:106" s="72" customFormat="1" ht="36.75" customHeight="1">
      <c r="A1" s="65"/>
      <c r="B1" s="66" t="s">
        <v>123</v>
      </c>
      <c r="C1" s="67"/>
      <c r="D1" s="67"/>
      <c r="E1" s="68"/>
      <c r="F1" s="69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</row>
    <row r="2" spans="1:106" s="72" customFormat="1" ht="33.75" customHeight="1">
      <c r="A2" s="65"/>
      <c r="B2" s="73" t="s">
        <v>124</v>
      </c>
      <c r="C2" s="67"/>
      <c r="D2" s="67"/>
      <c r="E2" s="68"/>
      <c r="F2" s="69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</row>
    <row r="3" spans="1:106" s="72" customFormat="1" ht="33.75" customHeight="1">
      <c r="A3" s="65"/>
      <c r="B3" s="73"/>
      <c r="C3" s="67"/>
      <c r="D3" s="67"/>
      <c r="E3" s="68"/>
      <c r="F3" s="69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</row>
    <row r="4" spans="1:106" s="72" customFormat="1" ht="33.75" customHeight="1">
      <c r="A4" s="65"/>
      <c r="B4" s="73"/>
      <c r="C4" s="67"/>
      <c r="D4" s="67"/>
      <c r="E4" s="68"/>
      <c r="F4" s="69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</row>
    <row r="5" spans="1:106" s="72" customFormat="1" ht="26.25">
      <c r="A5" s="65"/>
      <c r="B5" s="73"/>
      <c r="C5" s="67"/>
      <c r="D5" s="67"/>
      <c r="E5" s="68"/>
      <c r="F5" s="69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</row>
    <row r="6" spans="1:106" s="72" customFormat="1" ht="26.25">
      <c r="A6" s="65"/>
      <c r="B6" s="73" t="s">
        <v>127</v>
      </c>
      <c r="C6" s="67"/>
      <c r="D6" s="67"/>
      <c r="E6" s="68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</row>
    <row r="11" spans="1:106" s="4" customFormat="1" ht="102" customHeight="1">
      <c r="A11" s="94" t="s">
        <v>148</v>
      </c>
      <c r="B11" s="94"/>
      <c r="C11" s="94"/>
      <c r="D11" s="94"/>
      <c r="E11" s="94"/>
      <c r="F11" s="94"/>
      <c r="G11" s="94"/>
      <c r="H11" s="9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</row>
    <row r="12" spans="1:106" s="2" customFormat="1" ht="18" customHeight="1">
      <c r="A12" s="99" t="s">
        <v>10</v>
      </c>
      <c r="B12" s="102" t="s">
        <v>8</v>
      </c>
      <c r="C12" s="95" t="s">
        <v>131</v>
      </c>
      <c r="D12" s="102" t="s">
        <v>140</v>
      </c>
      <c r="E12" s="95" t="s">
        <v>2</v>
      </c>
      <c r="F12" s="96" t="s">
        <v>102</v>
      </c>
      <c r="G12" s="91" t="s">
        <v>125</v>
      </c>
      <c r="H12" s="91" t="s">
        <v>126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</row>
    <row r="13" spans="1:106" s="9" customFormat="1">
      <c r="A13" s="100"/>
      <c r="B13" s="103"/>
      <c r="C13" s="95"/>
      <c r="D13" s="103"/>
      <c r="E13" s="95"/>
      <c r="F13" s="97"/>
      <c r="G13" s="92"/>
      <c r="H13" s="92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</row>
    <row r="14" spans="1:106" s="10" customFormat="1" ht="156" customHeight="1">
      <c r="A14" s="101"/>
      <c r="B14" s="104"/>
      <c r="C14" s="95"/>
      <c r="D14" s="104"/>
      <c r="E14" s="95"/>
      <c r="F14" s="98"/>
      <c r="G14" s="93"/>
      <c r="H14" s="93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</row>
    <row r="15" spans="1:106" s="26" customFormat="1" ht="30.75" customHeight="1">
      <c r="A15" s="46"/>
      <c r="B15" s="55" t="s">
        <v>133</v>
      </c>
      <c r="C15" s="50"/>
      <c r="D15" s="50"/>
      <c r="E15" s="23"/>
      <c r="F15" s="44"/>
      <c r="G15" s="44"/>
      <c r="H15" s="4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</row>
    <row r="16" spans="1:106" s="3" customFormat="1" ht="39" customHeight="1">
      <c r="A16" s="46">
        <v>1</v>
      </c>
      <c r="B16" s="37" t="s">
        <v>117</v>
      </c>
      <c r="C16" s="50" t="s">
        <v>136</v>
      </c>
      <c r="D16" s="50" t="s">
        <v>133</v>
      </c>
      <c r="E16" s="27">
        <v>11</v>
      </c>
      <c r="F16" s="44">
        <v>13959</v>
      </c>
      <c r="G16" s="44">
        <v>0</v>
      </c>
      <c r="H16" s="44">
        <f>F16+G16</f>
        <v>13959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</row>
    <row r="17" spans="1:106" s="3" customFormat="1" ht="30">
      <c r="A17" s="46">
        <v>2</v>
      </c>
      <c r="B17" s="37" t="s">
        <v>1</v>
      </c>
      <c r="C17" s="50" t="s">
        <v>136</v>
      </c>
      <c r="D17" s="50" t="s">
        <v>133</v>
      </c>
      <c r="E17" s="27">
        <v>11</v>
      </c>
      <c r="F17" s="44">
        <v>14721.3</v>
      </c>
      <c r="G17" s="44">
        <v>0</v>
      </c>
      <c r="H17" s="44">
        <f t="shared" ref="H17:H77" si="0">F17+G17</f>
        <v>14721.3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</row>
    <row r="18" spans="1:106" s="26" customFormat="1" ht="48" customHeight="1">
      <c r="A18" s="46">
        <v>3</v>
      </c>
      <c r="B18" s="37" t="s">
        <v>219</v>
      </c>
      <c r="C18" s="50" t="s">
        <v>136</v>
      </c>
      <c r="D18" s="50"/>
      <c r="E18" s="27">
        <v>3</v>
      </c>
      <c r="F18" s="44">
        <v>3800</v>
      </c>
      <c r="G18" s="44">
        <v>0</v>
      </c>
      <c r="H18" s="44">
        <f t="shared" si="0"/>
        <v>3800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</row>
    <row r="19" spans="1:106" s="3" customFormat="1" ht="30">
      <c r="A19" s="46">
        <v>4</v>
      </c>
      <c r="B19" s="37" t="s">
        <v>11</v>
      </c>
      <c r="C19" s="50" t="s">
        <v>136</v>
      </c>
      <c r="D19" s="50" t="s">
        <v>133</v>
      </c>
      <c r="E19" s="27">
        <v>21</v>
      </c>
      <c r="F19" s="44">
        <v>30202.2</v>
      </c>
      <c r="G19" s="44">
        <v>0</v>
      </c>
      <c r="H19" s="44">
        <f t="shared" si="0"/>
        <v>30202.2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</row>
    <row r="20" spans="1:106" s="3" customFormat="1" ht="36">
      <c r="A20" s="46">
        <v>5</v>
      </c>
      <c r="B20" s="22" t="s">
        <v>20</v>
      </c>
      <c r="C20" s="50" t="s">
        <v>136</v>
      </c>
      <c r="D20" s="50" t="s">
        <v>133</v>
      </c>
      <c r="E20" s="27">
        <v>11</v>
      </c>
      <c r="F20" s="44">
        <v>10200</v>
      </c>
      <c r="G20" s="44">
        <v>0</v>
      </c>
      <c r="H20" s="44">
        <f t="shared" si="0"/>
        <v>10200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</row>
    <row r="21" spans="1:106" s="3" customFormat="1" ht="33" customHeight="1">
      <c r="A21" s="46">
        <v>6</v>
      </c>
      <c r="B21" s="22" t="s">
        <v>51</v>
      </c>
      <c r="C21" s="50" t="s">
        <v>136</v>
      </c>
      <c r="D21" s="50" t="s">
        <v>133</v>
      </c>
      <c r="E21" s="27">
        <v>11</v>
      </c>
      <c r="F21" s="44">
        <v>16753</v>
      </c>
      <c r="G21" s="44">
        <v>0</v>
      </c>
      <c r="H21" s="44">
        <f t="shared" si="0"/>
        <v>16753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</row>
    <row r="22" spans="1:106" s="3" customFormat="1" ht="36">
      <c r="A22" s="46">
        <v>7</v>
      </c>
      <c r="B22" s="22" t="s">
        <v>52</v>
      </c>
      <c r="C22" s="50" t="s">
        <v>136</v>
      </c>
      <c r="D22" s="50" t="s">
        <v>133</v>
      </c>
      <c r="E22" s="27">
        <v>11</v>
      </c>
      <c r="F22" s="44">
        <v>16753</v>
      </c>
      <c r="G22" s="44">
        <v>0</v>
      </c>
      <c r="H22" s="44">
        <f t="shared" si="0"/>
        <v>16753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</row>
    <row r="23" spans="1:106" s="3" customFormat="1" ht="30">
      <c r="A23" s="46">
        <v>8</v>
      </c>
      <c r="B23" s="22" t="s">
        <v>32</v>
      </c>
      <c r="C23" s="50" t="s">
        <v>136</v>
      </c>
      <c r="D23" s="50" t="s">
        <v>133</v>
      </c>
      <c r="E23" s="27">
        <v>11</v>
      </c>
      <c r="F23" s="44">
        <v>18700</v>
      </c>
      <c r="G23" s="44">
        <v>0</v>
      </c>
      <c r="H23" s="44">
        <f t="shared" si="0"/>
        <v>18700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</row>
    <row r="24" spans="1:106" s="3" customFormat="1" ht="30">
      <c r="A24" s="46">
        <v>9</v>
      </c>
      <c r="B24" s="22" t="s">
        <v>18</v>
      </c>
      <c r="C24" s="50" t="s">
        <v>136</v>
      </c>
      <c r="D24" s="50" t="s">
        <v>133</v>
      </c>
      <c r="E24" s="27">
        <v>11</v>
      </c>
      <c r="F24" s="44">
        <v>18700</v>
      </c>
      <c r="G24" s="44">
        <v>0</v>
      </c>
      <c r="H24" s="44">
        <f t="shared" si="0"/>
        <v>18700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</row>
    <row r="25" spans="1:106" s="3" customFormat="1" ht="30">
      <c r="A25" s="46">
        <v>10</v>
      </c>
      <c r="B25" s="22" t="s">
        <v>21</v>
      </c>
      <c r="C25" s="50" t="s">
        <v>136</v>
      </c>
      <c r="D25" s="50" t="s">
        <v>133</v>
      </c>
      <c r="E25" s="23">
        <v>31</v>
      </c>
      <c r="F25" s="44">
        <v>41850</v>
      </c>
      <c r="G25" s="44">
        <v>0</v>
      </c>
      <c r="H25" s="44">
        <f t="shared" si="0"/>
        <v>41850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</row>
    <row r="26" spans="1:106" s="3" customFormat="1" ht="30">
      <c r="A26" s="46">
        <v>11</v>
      </c>
      <c r="B26" s="22" t="s">
        <v>12</v>
      </c>
      <c r="C26" s="50" t="s">
        <v>136</v>
      </c>
      <c r="D26" s="50" t="s">
        <v>133</v>
      </c>
      <c r="E26" s="27">
        <v>11</v>
      </c>
      <c r="F26" s="44">
        <v>14850</v>
      </c>
      <c r="G26" s="44">
        <v>0</v>
      </c>
      <c r="H26" s="44">
        <f t="shared" si="0"/>
        <v>14850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</row>
    <row r="27" spans="1:106" s="3" customFormat="1" ht="30">
      <c r="A27" s="46">
        <v>12</v>
      </c>
      <c r="B27" s="22" t="s">
        <v>13</v>
      </c>
      <c r="C27" s="50" t="s">
        <v>136</v>
      </c>
      <c r="D27" s="50" t="s">
        <v>133</v>
      </c>
      <c r="E27" s="27">
        <v>14</v>
      </c>
      <c r="F27" s="44">
        <v>24570</v>
      </c>
      <c r="G27" s="44">
        <v>0</v>
      </c>
      <c r="H27" s="44">
        <f t="shared" si="0"/>
        <v>24570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</row>
    <row r="28" spans="1:106" s="3" customFormat="1" ht="30">
      <c r="A28" s="46">
        <v>13</v>
      </c>
      <c r="B28" s="22" t="s">
        <v>31</v>
      </c>
      <c r="C28" s="50" t="s">
        <v>136</v>
      </c>
      <c r="D28" s="50" t="s">
        <v>133</v>
      </c>
      <c r="E28" s="27">
        <v>14</v>
      </c>
      <c r="F28" s="44">
        <v>24570</v>
      </c>
      <c r="G28" s="44">
        <v>0</v>
      </c>
      <c r="H28" s="44">
        <f t="shared" si="0"/>
        <v>24570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</row>
    <row r="29" spans="1:106" s="3" customFormat="1" ht="30">
      <c r="A29" s="46">
        <v>14</v>
      </c>
      <c r="B29" s="22" t="s">
        <v>15</v>
      </c>
      <c r="C29" s="50" t="s">
        <v>136</v>
      </c>
      <c r="D29" s="50" t="s">
        <v>133</v>
      </c>
      <c r="E29" s="27">
        <v>11</v>
      </c>
      <c r="F29" s="44">
        <v>16632</v>
      </c>
      <c r="G29" s="44">
        <v>0</v>
      </c>
      <c r="H29" s="44">
        <f t="shared" si="0"/>
        <v>16632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</row>
    <row r="30" spans="1:106" s="3" customFormat="1" ht="30">
      <c r="A30" s="46">
        <v>15</v>
      </c>
      <c r="B30" s="22" t="s">
        <v>34</v>
      </c>
      <c r="C30" s="50" t="s">
        <v>136</v>
      </c>
      <c r="D30" s="50" t="s">
        <v>133</v>
      </c>
      <c r="E30" s="27">
        <v>11</v>
      </c>
      <c r="F30" s="44">
        <v>16632</v>
      </c>
      <c r="G30" s="44">
        <v>0</v>
      </c>
      <c r="H30" s="44">
        <f t="shared" si="0"/>
        <v>16632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</row>
    <row r="31" spans="1:106" s="3" customFormat="1" ht="30">
      <c r="A31" s="46">
        <v>16</v>
      </c>
      <c r="B31" s="22" t="s">
        <v>14</v>
      </c>
      <c r="C31" s="50" t="s">
        <v>136</v>
      </c>
      <c r="D31" s="50" t="s">
        <v>133</v>
      </c>
      <c r="E31" s="23">
        <v>11</v>
      </c>
      <c r="F31" s="41">
        <v>18700</v>
      </c>
      <c r="G31" s="44">
        <v>0</v>
      </c>
      <c r="H31" s="44">
        <f t="shared" si="0"/>
        <v>18700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</row>
    <row r="32" spans="1:106" s="3" customFormat="1" ht="30">
      <c r="A32" s="46">
        <v>17</v>
      </c>
      <c r="B32" s="37" t="s">
        <v>16</v>
      </c>
      <c r="C32" s="50" t="s">
        <v>136</v>
      </c>
      <c r="D32" s="50" t="s">
        <v>133</v>
      </c>
      <c r="E32" s="23">
        <v>11</v>
      </c>
      <c r="F32" s="44">
        <v>18700</v>
      </c>
      <c r="G32" s="44">
        <v>0</v>
      </c>
      <c r="H32" s="44">
        <f t="shared" si="0"/>
        <v>18700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</row>
    <row r="33" spans="1:106" s="3" customFormat="1" ht="30">
      <c r="A33" s="46">
        <v>18</v>
      </c>
      <c r="B33" s="22" t="s">
        <v>19</v>
      </c>
      <c r="C33" s="50" t="s">
        <v>136</v>
      </c>
      <c r="D33" s="50" t="s">
        <v>133</v>
      </c>
      <c r="E33" s="27">
        <v>11</v>
      </c>
      <c r="F33" s="44">
        <v>18700</v>
      </c>
      <c r="G33" s="44">
        <v>0</v>
      </c>
      <c r="H33" s="44">
        <f t="shared" si="0"/>
        <v>18700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</row>
    <row r="34" spans="1:106" ht="25.5" customHeight="1">
      <c r="A34" s="46">
        <v>19</v>
      </c>
      <c r="B34" s="36" t="s">
        <v>214</v>
      </c>
      <c r="C34" s="49" t="s">
        <v>136</v>
      </c>
      <c r="D34" s="50"/>
      <c r="E34" s="27">
        <v>5</v>
      </c>
      <c r="F34" s="41">
        <v>9350</v>
      </c>
      <c r="G34" s="44">
        <v>0</v>
      </c>
      <c r="H34" s="44">
        <f>F34+G34</f>
        <v>9350</v>
      </c>
    </row>
    <row r="35" spans="1:106" s="3" customFormat="1" ht="40.5" customHeight="1">
      <c r="A35" s="46">
        <v>20</v>
      </c>
      <c r="B35" s="39" t="s">
        <v>99</v>
      </c>
      <c r="C35" s="50" t="s">
        <v>136</v>
      </c>
      <c r="D35" s="50" t="s">
        <v>133</v>
      </c>
      <c r="E35" s="27">
        <v>14</v>
      </c>
      <c r="F35" s="41">
        <v>22638</v>
      </c>
      <c r="G35" s="44">
        <v>0</v>
      </c>
      <c r="H35" s="44">
        <f t="shared" si="0"/>
        <v>22638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</row>
    <row r="36" spans="1:106" s="3" customFormat="1" ht="30">
      <c r="A36" s="46">
        <v>21</v>
      </c>
      <c r="B36" s="22" t="s">
        <v>5</v>
      </c>
      <c r="C36" s="50" t="s">
        <v>136</v>
      </c>
      <c r="D36" s="50" t="s">
        <v>133</v>
      </c>
      <c r="E36" s="27">
        <v>11</v>
      </c>
      <c r="F36" s="44">
        <v>13959</v>
      </c>
      <c r="G36" s="44">
        <v>0</v>
      </c>
      <c r="H36" s="44">
        <f t="shared" si="0"/>
        <v>13959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</row>
    <row r="37" spans="1:106" s="3" customFormat="1" ht="30">
      <c r="A37" s="46">
        <v>22</v>
      </c>
      <c r="B37" s="22" t="s">
        <v>6</v>
      </c>
      <c r="C37" s="50" t="s">
        <v>136</v>
      </c>
      <c r="D37" s="50" t="s">
        <v>133</v>
      </c>
      <c r="E37" s="27">
        <v>11</v>
      </c>
      <c r="F37" s="44">
        <v>16753</v>
      </c>
      <c r="G37" s="44">
        <v>0</v>
      </c>
      <c r="H37" s="44">
        <f t="shared" si="0"/>
        <v>16753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</row>
    <row r="38" spans="1:106" s="3" customFormat="1" ht="30">
      <c r="A38" s="46">
        <v>23</v>
      </c>
      <c r="B38" s="39" t="s">
        <v>57</v>
      </c>
      <c r="C38" s="50" t="s">
        <v>136</v>
      </c>
      <c r="D38" s="50" t="s">
        <v>133</v>
      </c>
      <c r="E38" s="27">
        <v>11</v>
      </c>
      <c r="F38" s="41">
        <v>13959</v>
      </c>
      <c r="G38" s="44">
        <v>0</v>
      </c>
      <c r="H38" s="44">
        <f t="shared" si="0"/>
        <v>13959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</row>
    <row r="39" spans="1:106" s="26" customFormat="1" ht="57.75" customHeight="1">
      <c r="A39" s="46">
        <v>24</v>
      </c>
      <c r="B39" s="29" t="s">
        <v>260</v>
      </c>
      <c r="C39" s="50" t="s">
        <v>136</v>
      </c>
      <c r="D39" s="50" t="s">
        <v>133</v>
      </c>
      <c r="E39" s="27">
        <v>5</v>
      </c>
      <c r="F39" s="44">
        <v>7245</v>
      </c>
      <c r="G39" s="44">
        <v>0</v>
      </c>
      <c r="H39" s="44">
        <f t="shared" si="0"/>
        <v>7245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</row>
    <row r="40" spans="1:106" s="26" customFormat="1" ht="30">
      <c r="A40" s="46">
        <v>25</v>
      </c>
      <c r="B40" s="22" t="s">
        <v>7</v>
      </c>
      <c r="C40" s="50" t="s">
        <v>136</v>
      </c>
      <c r="D40" s="50" t="s">
        <v>133</v>
      </c>
      <c r="E40" s="27">
        <v>5</v>
      </c>
      <c r="F40" s="44">
        <v>8225</v>
      </c>
      <c r="G40" s="44">
        <v>0</v>
      </c>
      <c r="H40" s="44">
        <f t="shared" si="0"/>
        <v>8225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</row>
    <row r="41" spans="1:106" s="26" customFormat="1" ht="42" customHeight="1">
      <c r="A41" s="46">
        <v>26</v>
      </c>
      <c r="B41" s="22" t="s">
        <v>261</v>
      </c>
      <c r="C41" s="50" t="s">
        <v>136</v>
      </c>
      <c r="D41" s="50" t="s">
        <v>133</v>
      </c>
      <c r="E41" s="27">
        <v>5</v>
      </c>
      <c r="F41" s="44">
        <v>8225</v>
      </c>
      <c r="G41" s="44">
        <v>0</v>
      </c>
      <c r="H41" s="44">
        <f t="shared" si="0"/>
        <v>8225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</row>
    <row r="42" spans="1:106" s="26" customFormat="1" ht="42" customHeight="1">
      <c r="A42" s="46">
        <v>27</v>
      </c>
      <c r="B42" s="22" t="s">
        <v>262</v>
      </c>
      <c r="C42" s="50" t="s">
        <v>136</v>
      </c>
      <c r="D42" s="50" t="s">
        <v>133</v>
      </c>
      <c r="E42" s="27">
        <v>5</v>
      </c>
      <c r="F42" s="44">
        <v>8225</v>
      </c>
      <c r="G42" s="44">
        <v>0</v>
      </c>
      <c r="H42" s="44">
        <f t="shared" si="0"/>
        <v>8225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</row>
    <row r="43" spans="1:106" s="26" customFormat="1" ht="60" customHeight="1">
      <c r="A43" s="46">
        <v>28</v>
      </c>
      <c r="B43" s="39" t="s">
        <v>263</v>
      </c>
      <c r="C43" s="50" t="s">
        <v>136</v>
      </c>
      <c r="D43" s="50" t="s">
        <v>133</v>
      </c>
      <c r="E43" s="27">
        <v>5</v>
      </c>
      <c r="F43" s="44">
        <v>8190</v>
      </c>
      <c r="G43" s="44">
        <v>0</v>
      </c>
      <c r="H43" s="44">
        <f t="shared" si="0"/>
        <v>8190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</row>
    <row r="44" spans="1:106" s="26" customFormat="1" ht="61.5" customHeight="1">
      <c r="A44" s="46">
        <v>29</v>
      </c>
      <c r="B44" s="29" t="s">
        <v>264</v>
      </c>
      <c r="C44" s="50" t="s">
        <v>136</v>
      </c>
      <c r="D44" s="50" t="s">
        <v>133</v>
      </c>
      <c r="E44" s="27">
        <v>2</v>
      </c>
      <c r="F44" s="44">
        <v>3290</v>
      </c>
      <c r="G44" s="44">
        <v>0</v>
      </c>
      <c r="H44" s="44">
        <f t="shared" si="0"/>
        <v>3290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</row>
    <row r="45" spans="1:106" s="26" customFormat="1" ht="36">
      <c r="A45" s="46">
        <v>30</v>
      </c>
      <c r="B45" s="22" t="s">
        <v>265</v>
      </c>
      <c r="C45" s="50" t="s">
        <v>136</v>
      </c>
      <c r="D45" s="50" t="s">
        <v>133</v>
      </c>
      <c r="E45" s="27">
        <v>5</v>
      </c>
      <c r="F45" s="44">
        <v>7245</v>
      </c>
      <c r="G45" s="44">
        <v>0</v>
      </c>
      <c r="H45" s="44">
        <f t="shared" si="0"/>
        <v>7245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</row>
    <row r="46" spans="1:106" s="26" customFormat="1" ht="45" customHeight="1">
      <c r="A46" s="46">
        <v>31</v>
      </c>
      <c r="B46" s="29" t="s">
        <v>266</v>
      </c>
      <c r="C46" s="50" t="s">
        <v>136</v>
      </c>
      <c r="D46" s="50" t="s">
        <v>133</v>
      </c>
      <c r="E46" s="27">
        <v>2</v>
      </c>
      <c r="F46" s="44">
        <v>2898</v>
      </c>
      <c r="G46" s="44">
        <v>0</v>
      </c>
      <c r="H46" s="44">
        <f t="shared" si="0"/>
        <v>2898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</row>
    <row r="47" spans="1:106" s="26" customFormat="1" ht="43.5" customHeight="1">
      <c r="A47" s="46">
        <v>32</v>
      </c>
      <c r="B47" s="22" t="s">
        <v>267</v>
      </c>
      <c r="C47" s="50" t="s">
        <v>136</v>
      </c>
      <c r="D47" s="50" t="s">
        <v>133</v>
      </c>
      <c r="E47" s="27">
        <v>5</v>
      </c>
      <c r="F47" s="44">
        <v>7245</v>
      </c>
      <c r="G47" s="44">
        <v>0</v>
      </c>
      <c r="H47" s="44">
        <f t="shared" si="0"/>
        <v>7245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</row>
    <row r="48" spans="1:106" s="26" customFormat="1" ht="57.75" customHeight="1">
      <c r="A48" s="46">
        <v>33</v>
      </c>
      <c r="B48" s="22" t="s">
        <v>268</v>
      </c>
      <c r="C48" s="50" t="s">
        <v>136</v>
      </c>
      <c r="D48" s="50" t="s">
        <v>133</v>
      </c>
      <c r="E48" s="27">
        <v>10</v>
      </c>
      <c r="F48" s="44">
        <v>13383</v>
      </c>
      <c r="G48" s="44">
        <v>0</v>
      </c>
      <c r="H48" s="44">
        <f t="shared" si="0"/>
        <v>13383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</row>
    <row r="49" spans="1:106" s="26" customFormat="1" ht="48" customHeight="1">
      <c r="A49" s="46">
        <v>34</v>
      </c>
      <c r="B49" s="22" t="s">
        <v>269</v>
      </c>
      <c r="C49" s="50" t="s">
        <v>136</v>
      </c>
      <c r="D49" s="50" t="s">
        <v>133</v>
      </c>
      <c r="E49" s="27">
        <v>5</v>
      </c>
      <c r="F49" s="44">
        <v>7245</v>
      </c>
      <c r="G49" s="44">
        <v>0</v>
      </c>
      <c r="H49" s="44">
        <f t="shared" si="0"/>
        <v>7245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</row>
    <row r="50" spans="1:106" s="26" customFormat="1" ht="57" customHeight="1">
      <c r="A50" s="46">
        <v>35</v>
      </c>
      <c r="B50" s="29" t="s">
        <v>270</v>
      </c>
      <c r="C50" s="50" t="s">
        <v>136</v>
      </c>
      <c r="D50" s="50" t="s">
        <v>133</v>
      </c>
      <c r="E50" s="27">
        <v>5</v>
      </c>
      <c r="F50" s="44">
        <v>7245</v>
      </c>
      <c r="G50" s="44">
        <v>0</v>
      </c>
      <c r="H50" s="44">
        <f t="shared" si="0"/>
        <v>7245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</row>
    <row r="51" spans="1:106" s="26" customFormat="1" ht="61.5" customHeight="1">
      <c r="A51" s="46">
        <v>36</v>
      </c>
      <c r="B51" s="29" t="s">
        <v>271</v>
      </c>
      <c r="C51" s="50" t="s">
        <v>136</v>
      </c>
      <c r="D51" s="50" t="s">
        <v>133</v>
      </c>
      <c r="E51" s="27">
        <v>5</v>
      </c>
      <c r="F51" s="44">
        <v>7245</v>
      </c>
      <c r="G51" s="44">
        <v>0</v>
      </c>
      <c r="H51" s="44">
        <f t="shared" si="0"/>
        <v>7245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</row>
    <row r="52" spans="1:106" s="26" customFormat="1" ht="56.25" customHeight="1">
      <c r="A52" s="46">
        <v>37</v>
      </c>
      <c r="B52" s="29" t="s">
        <v>272</v>
      </c>
      <c r="C52" s="50" t="s">
        <v>136</v>
      </c>
      <c r="D52" s="50" t="s">
        <v>133</v>
      </c>
      <c r="E52" s="27">
        <v>5</v>
      </c>
      <c r="F52" s="44">
        <v>7245</v>
      </c>
      <c r="G52" s="44">
        <v>0</v>
      </c>
      <c r="H52" s="44">
        <f t="shared" si="0"/>
        <v>7245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</row>
    <row r="53" spans="1:106" s="26" customFormat="1" ht="57" customHeight="1">
      <c r="A53" s="46">
        <v>38</v>
      </c>
      <c r="B53" s="38" t="s">
        <v>273</v>
      </c>
      <c r="C53" s="50" t="s">
        <v>136</v>
      </c>
      <c r="D53" s="50" t="s">
        <v>133</v>
      </c>
      <c r="E53" s="27">
        <v>5</v>
      </c>
      <c r="F53" s="44">
        <v>7245</v>
      </c>
      <c r="G53" s="44">
        <v>0</v>
      </c>
      <c r="H53" s="44">
        <f t="shared" si="0"/>
        <v>7245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</row>
    <row r="54" spans="1:106" s="26" customFormat="1" ht="46.5" customHeight="1">
      <c r="A54" s="46">
        <v>39</v>
      </c>
      <c r="B54" s="37" t="s">
        <v>274</v>
      </c>
      <c r="C54" s="50" t="s">
        <v>147</v>
      </c>
      <c r="D54" s="50" t="s">
        <v>133</v>
      </c>
      <c r="E54" s="27">
        <v>5</v>
      </c>
      <c r="F54" s="44">
        <v>7245</v>
      </c>
      <c r="G54" s="44">
        <v>0</v>
      </c>
      <c r="H54" s="44">
        <f t="shared" si="0"/>
        <v>7245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</row>
    <row r="55" spans="1:106" s="26" customFormat="1" ht="30">
      <c r="A55" s="46">
        <v>40</v>
      </c>
      <c r="B55" s="22" t="s">
        <v>115</v>
      </c>
      <c r="C55" s="50" t="s">
        <v>136</v>
      </c>
      <c r="D55" s="50" t="s">
        <v>133</v>
      </c>
      <c r="E55" s="23">
        <v>21</v>
      </c>
      <c r="F55" s="87">
        <v>29778</v>
      </c>
      <c r="G55" s="44">
        <v>0</v>
      </c>
      <c r="H55" s="44">
        <f t="shared" si="0"/>
        <v>29778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</row>
    <row r="56" spans="1:106" s="26" customFormat="1" ht="30">
      <c r="A56" s="46">
        <v>41</v>
      </c>
      <c r="B56" s="22" t="s">
        <v>110</v>
      </c>
      <c r="C56" s="50" t="s">
        <v>136</v>
      </c>
      <c r="D56" s="50" t="s">
        <v>133</v>
      </c>
      <c r="E56" s="27">
        <v>19</v>
      </c>
      <c r="F56" s="44">
        <v>26942</v>
      </c>
      <c r="G56" s="44">
        <v>0</v>
      </c>
      <c r="H56" s="44">
        <f t="shared" si="0"/>
        <v>26942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</row>
    <row r="57" spans="1:106" s="26" customFormat="1" ht="30">
      <c r="A57" s="46">
        <v>42</v>
      </c>
      <c r="B57" s="39" t="s">
        <v>38</v>
      </c>
      <c r="C57" s="50" t="s">
        <v>136</v>
      </c>
      <c r="D57" s="50" t="s">
        <v>133</v>
      </c>
      <c r="E57" s="27">
        <v>26</v>
      </c>
      <c r="F57" s="41">
        <v>42042</v>
      </c>
      <c r="G57" s="44">
        <v>0</v>
      </c>
      <c r="H57" s="44">
        <f t="shared" si="0"/>
        <v>42042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</row>
    <row r="58" spans="1:106" s="26" customFormat="1" ht="30">
      <c r="A58" s="46">
        <v>43</v>
      </c>
      <c r="B58" s="88" t="s">
        <v>39</v>
      </c>
      <c r="C58" s="50" t="s">
        <v>136</v>
      </c>
      <c r="D58" s="50" t="s">
        <v>133</v>
      </c>
      <c r="E58" s="27">
        <v>14</v>
      </c>
      <c r="F58" s="41">
        <v>22638</v>
      </c>
      <c r="G58" s="44">
        <v>0</v>
      </c>
      <c r="H58" s="44">
        <f t="shared" si="0"/>
        <v>22638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</row>
    <row r="59" spans="1:106" s="26" customFormat="1" ht="30">
      <c r="A59" s="46">
        <v>44</v>
      </c>
      <c r="B59" s="39" t="s">
        <v>90</v>
      </c>
      <c r="C59" s="50" t="s">
        <v>136</v>
      </c>
      <c r="D59" s="50" t="s">
        <v>133</v>
      </c>
      <c r="E59" s="27">
        <v>5</v>
      </c>
      <c r="F59" s="44">
        <v>6160</v>
      </c>
      <c r="G59" s="44">
        <v>0</v>
      </c>
      <c r="H59" s="44">
        <f t="shared" si="0"/>
        <v>6160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</row>
    <row r="60" spans="1:106" s="26" customFormat="1" ht="39" customHeight="1">
      <c r="A60" s="46">
        <v>45</v>
      </c>
      <c r="B60" s="22" t="s">
        <v>4</v>
      </c>
      <c r="C60" s="50" t="s">
        <v>137</v>
      </c>
      <c r="D60" s="50" t="s">
        <v>133</v>
      </c>
      <c r="E60" s="27">
        <v>5</v>
      </c>
      <c r="F60" s="44">
        <v>10055</v>
      </c>
      <c r="G60" s="44">
        <v>0</v>
      </c>
      <c r="H60" s="44">
        <f t="shared" si="0"/>
        <v>10055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</row>
    <row r="61" spans="1:106" s="26" customFormat="1" ht="45" customHeight="1">
      <c r="A61" s="46">
        <v>46</v>
      </c>
      <c r="B61" s="22" t="s">
        <v>157</v>
      </c>
      <c r="C61" s="50" t="s">
        <v>137</v>
      </c>
      <c r="D61" s="50" t="s">
        <v>133</v>
      </c>
      <c r="E61" s="27">
        <v>5</v>
      </c>
      <c r="F61" s="44">
        <v>9880</v>
      </c>
      <c r="G61" s="44">
        <v>0</v>
      </c>
      <c r="H61" s="44">
        <f t="shared" si="0"/>
        <v>9880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</row>
    <row r="62" spans="1:106" s="26" customFormat="1" ht="48" customHeight="1">
      <c r="A62" s="46">
        <v>47</v>
      </c>
      <c r="B62" s="22" t="s">
        <v>158</v>
      </c>
      <c r="C62" s="50" t="s">
        <v>137</v>
      </c>
      <c r="D62" s="50" t="s">
        <v>133</v>
      </c>
      <c r="E62" s="27">
        <v>5</v>
      </c>
      <c r="F62" s="44">
        <v>9880</v>
      </c>
      <c r="G62" s="44">
        <v>0</v>
      </c>
      <c r="H62" s="44">
        <f t="shared" si="0"/>
        <v>9880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</row>
    <row r="63" spans="1:106" s="26" customFormat="1" ht="60" customHeight="1">
      <c r="A63" s="46">
        <v>48</v>
      </c>
      <c r="B63" s="22" t="s">
        <v>159</v>
      </c>
      <c r="C63" s="50" t="s">
        <v>137</v>
      </c>
      <c r="D63" s="50" t="s">
        <v>133</v>
      </c>
      <c r="E63" s="27">
        <v>5</v>
      </c>
      <c r="F63" s="44">
        <v>9880</v>
      </c>
      <c r="G63" s="44">
        <v>0</v>
      </c>
      <c r="H63" s="44">
        <f t="shared" si="0"/>
        <v>9880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</row>
    <row r="64" spans="1:106" s="26" customFormat="1" ht="57" customHeight="1">
      <c r="A64" s="46">
        <v>49</v>
      </c>
      <c r="B64" s="22" t="s">
        <v>160</v>
      </c>
      <c r="C64" s="50" t="s">
        <v>136</v>
      </c>
      <c r="D64" s="50" t="s">
        <v>133</v>
      </c>
      <c r="E64" s="27">
        <v>5</v>
      </c>
      <c r="F64" s="44">
        <v>7250</v>
      </c>
      <c r="G64" s="44">
        <v>0</v>
      </c>
      <c r="H64" s="44">
        <f t="shared" si="0"/>
        <v>7250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</row>
    <row r="65" spans="1:106" s="3" customFormat="1" ht="56.25" customHeight="1">
      <c r="A65" s="46">
        <v>50</v>
      </c>
      <c r="B65" s="22" t="s">
        <v>161</v>
      </c>
      <c r="C65" s="50" t="s">
        <v>136</v>
      </c>
      <c r="D65" s="50" t="s">
        <v>133</v>
      </c>
      <c r="E65" s="27">
        <v>5</v>
      </c>
      <c r="F65" s="44">
        <v>7250</v>
      </c>
      <c r="G65" s="44">
        <v>0</v>
      </c>
      <c r="H65" s="44">
        <f t="shared" si="0"/>
        <v>7250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</row>
    <row r="66" spans="1:106" s="26" customFormat="1" ht="63" customHeight="1">
      <c r="A66" s="46">
        <v>51</v>
      </c>
      <c r="B66" s="22" t="s">
        <v>177</v>
      </c>
      <c r="C66" s="50" t="s">
        <v>136</v>
      </c>
      <c r="D66" s="50" t="s">
        <v>133</v>
      </c>
      <c r="E66" s="27">
        <v>2</v>
      </c>
      <c r="F66" s="44">
        <v>3696</v>
      </c>
      <c r="G66" s="44">
        <v>0</v>
      </c>
      <c r="H66" s="44">
        <f t="shared" si="0"/>
        <v>3696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</row>
    <row r="67" spans="1:106" s="26" customFormat="1" ht="60" customHeight="1">
      <c r="A67" s="46">
        <v>52</v>
      </c>
      <c r="B67" s="22" t="s">
        <v>275</v>
      </c>
      <c r="C67" s="50" t="s">
        <v>137</v>
      </c>
      <c r="D67" s="50" t="s">
        <v>133</v>
      </c>
      <c r="E67" s="27">
        <v>10</v>
      </c>
      <c r="F67" s="44">
        <v>18500</v>
      </c>
      <c r="G67" s="44">
        <v>0</v>
      </c>
      <c r="H67" s="44">
        <f t="shared" si="0"/>
        <v>18500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</row>
    <row r="68" spans="1:106" s="26" customFormat="1" ht="43.5" customHeight="1">
      <c r="A68" s="46">
        <v>53</v>
      </c>
      <c r="B68" s="22" t="s">
        <v>276</v>
      </c>
      <c r="C68" s="50" t="s">
        <v>137</v>
      </c>
      <c r="D68" s="50" t="s">
        <v>133</v>
      </c>
      <c r="E68" s="27">
        <v>10</v>
      </c>
      <c r="F68" s="41">
        <v>18500</v>
      </c>
      <c r="G68" s="44">
        <v>0</v>
      </c>
      <c r="H68" s="44">
        <f t="shared" si="0"/>
        <v>18500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</row>
    <row r="69" spans="1:106" s="26" customFormat="1" ht="57" customHeight="1">
      <c r="A69" s="46">
        <v>54</v>
      </c>
      <c r="B69" s="22" t="s">
        <v>277</v>
      </c>
      <c r="C69" s="50" t="s">
        <v>137</v>
      </c>
      <c r="D69" s="50" t="s">
        <v>133</v>
      </c>
      <c r="E69" s="27">
        <v>10</v>
      </c>
      <c r="F69" s="44">
        <v>18100</v>
      </c>
      <c r="G69" s="44">
        <v>0</v>
      </c>
      <c r="H69" s="44">
        <f t="shared" si="0"/>
        <v>18100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</row>
    <row r="70" spans="1:106" s="26" customFormat="1" ht="60" customHeight="1">
      <c r="A70" s="46">
        <v>55</v>
      </c>
      <c r="B70" s="22" t="s">
        <v>278</v>
      </c>
      <c r="C70" s="50" t="s">
        <v>137</v>
      </c>
      <c r="D70" s="50" t="s">
        <v>133</v>
      </c>
      <c r="E70" s="27">
        <v>10</v>
      </c>
      <c r="F70" s="44">
        <v>18100</v>
      </c>
      <c r="G70" s="44">
        <v>0</v>
      </c>
      <c r="H70" s="44">
        <f t="shared" si="0"/>
        <v>18100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</row>
    <row r="71" spans="1:106" s="26" customFormat="1" ht="57" customHeight="1">
      <c r="A71" s="46">
        <v>56</v>
      </c>
      <c r="B71" s="22" t="s">
        <v>279</v>
      </c>
      <c r="C71" s="50" t="s">
        <v>137</v>
      </c>
      <c r="D71" s="50" t="s">
        <v>133</v>
      </c>
      <c r="E71" s="27">
        <v>10</v>
      </c>
      <c r="F71" s="41">
        <v>18100</v>
      </c>
      <c r="G71" s="44">
        <v>0</v>
      </c>
      <c r="H71" s="44">
        <f t="shared" si="0"/>
        <v>18100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</row>
    <row r="72" spans="1:106" s="26" customFormat="1" ht="36" customHeight="1">
      <c r="A72" s="46">
        <v>57</v>
      </c>
      <c r="B72" s="22" t="s">
        <v>162</v>
      </c>
      <c r="C72" s="50" t="s">
        <v>137</v>
      </c>
      <c r="D72" s="50" t="s">
        <v>133</v>
      </c>
      <c r="E72" s="27">
        <v>5</v>
      </c>
      <c r="F72" s="44">
        <v>9050</v>
      </c>
      <c r="G72" s="44">
        <v>0</v>
      </c>
      <c r="H72" s="44">
        <f t="shared" si="0"/>
        <v>9050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</row>
    <row r="73" spans="1:106" s="3" customFormat="1" ht="39" customHeight="1">
      <c r="A73" s="46">
        <v>58</v>
      </c>
      <c r="B73" s="13" t="s">
        <v>88</v>
      </c>
      <c r="C73" s="49" t="s">
        <v>137</v>
      </c>
      <c r="D73" s="50" t="s">
        <v>133</v>
      </c>
      <c r="E73" s="27">
        <v>5</v>
      </c>
      <c r="F73" s="41">
        <v>10860</v>
      </c>
      <c r="G73" s="44">
        <v>0</v>
      </c>
      <c r="H73" s="44">
        <f t="shared" si="0"/>
        <v>10860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</row>
    <row r="74" spans="1:106" s="3" customFormat="1" ht="30">
      <c r="A74" s="46">
        <v>59</v>
      </c>
      <c r="B74" s="13" t="s">
        <v>58</v>
      </c>
      <c r="C74" s="49" t="s">
        <v>137</v>
      </c>
      <c r="D74" s="50" t="s">
        <v>133</v>
      </c>
      <c r="E74" s="27">
        <v>5</v>
      </c>
      <c r="F74" s="41">
        <v>10860</v>
      </c>
      <c r="G74" s="44">
        <v>0</v>
      </c>
      <c r="H74" s="44">
        <f t="shared" si="0"/>
        <v>10860</v>
      </c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</row>
    <row r="75" spans="1:106" s="3" customFormat="1" ht="37.5" customHeight="1">
      <c r="A75" s="46">
        <v>60</v>
      </c>
      <c r="B75" s="13" t="s">
        <v>89</v>
      </c>
      <c r="C75" s="49" t="s">
        <v>137</v>
      </c>
      <c r="D75" s="50" t="s">
        <v>133</v>
      </c>
      <c r="E75" s="27">
        <v>5</v>
      </c>
      <c r="F75" s="41">
        <v>10860</v>
      </c>
      <c r="G75" s="44">
        <v>0</v>
      </c>
      <c r="H75" s="44">
        <f t="shared" si="0"/>
        <v>10860</v>
      </c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</row>
    <row r="76" spans="1:106" s="3" customFormat="1" ht="30">
      <c r="A76" s="46">
        <v>61</v>
      </c>
      <c r="B76" s="13" t="s">
        <v>59</v>
      </c>
      <c r="C76" s="49" t="s">
        <v>137</v>
      </c>
      <c r="D76" s="50" t="s">
        <v>133</v>
      </c>
      <c r="E76" s="27">
        <v>5</v>
      </c>
      <c r="F76" s="41">
        <v>10860</v>
      </c>
      <c r="G76" s="44">
        <v>0</v>
      </c>
      <c r="H76" s="44">
        <f t="shared" si="0"/>
        <v>10860</v>
      </c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</row>
    <row r="77" spans="1:106" s="3" customFormat="1" ht="41.25" customHeight="1">
      <c r="A77" s="46">
        <v>62</v>
      </c>
      <c r="B77" s="13" t="s">
        <v>60</v>
      </c>
      <c r="C77" s="49" t="s">
        <v>137</v>
      </c>
      <c r="D77" s="50" t="s">
        <v>133</v>
      </c>
      <c r="E77" s="27">
        <v>5</v>
      </c>
      <c r="F77" s="41">
        <v>10860</v>
      </c>
      <c r="G77" s="44">
        <v>0</v>
      </c>
      <c r="H77" s="44">
        <f t="shared" si="0"/>
        <v>10860</v>
      </c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</row>
    <row r="78" spans="1:106" s="3" customFormat="1" ht="46.5" customHeight="1">
      <c r="A78" s="46">
        <v>63</v>
      </c>
      <c r="B78" s="36" t="s">
        <v>61</v>
      </c>
      <c r="C78" s="50" t="s">
        <v>147</v>
      </c>
      <c r="D78" s="50" t="s">
        <v>133</v>
      </c>
      <c r="E78" s="20">
        <v>15</v>
      </c>
      <c r="F78" s="44">
        <v>35000</v>
      </c>
      <c r="G78" s="44">
        <v>0</v>
      </c>
      <c r="H78" s="44">
        <f t="shared" ref="H78:H135" si="1">F78+G78</f>
        <v>35000</v>
      </c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</row>
    <row r="79" spans="1:106" s="3" customFormat="1" ht="45">
      <c r="A79" s="46">
        <v>64</v>
      </c>
      <c r="B79" s="36" t="s">
        <v>63</v>
      </c>
      <c r="C79" s="50" t="s">
        <v>147</v>
      </c>
      <c r="D79" s="50" t="s">
        <v>133</v>
      </c>
      <c r="E79" s="20">
        <v>13</v>
      </c>
      <c r="F79" s="44">
        <v>30000</v>
      </c>
      <c r="G79" s="44">
        <v>0</v>
      </c>
      <c r="H79" s="44">
        <f t="shared" si="1"/>
        <v>30000</v>
      </c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</row>
    <row r="80" spans="1:106" s="3" customFormat="1" ht="45">
      <c r="A80" s="46">
        <v>65</v>
      </c>
      <c r="B80" s="36" t="s">
        <v>64</v>
      </c>
      <c r="C80" s="50" t="s">
        <v>147</v>
      </c>
      <c r="D80" s="50" t="s">
        <v>133</v>
      </c>
      <c r="E80" s="20">
        <v>13</v>
      </c>
      <c r="F80" s="44">
        <v>30000</v>
      </c>
      <c r="G80" s="44">
        <v>0</v>
      </c>
      <c r="H80" s="44">
        <f t="shared" si="1"/>
        <v>30000</v>
      </c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</row>
    <row r="81" spans="1:106" s="3" customFormat="1" ht="34.5" customHeight="1">
      <c r="A81" s="46">
        <v>66</v>
      </c>
      <c r="B81" s="36" t="s">
        <v>62</v>
      </c>
      <c r="C81" s="49" t="s">
        <v>137</v>
      </c>
      <c r="D81" s="50" t="s">
        <v>133</v>
      </c>
      <c r="E81" s="20">
        <v>13</v>
      </c>
      <c r="F81" s="44">
        <v>30000</v>
      </c>
      <c r="G81" s="44">
        <v>0</v>
      </c>
      <c r="H81" s="44">
        <f t="shared" si="1"/>
        <v>30000</v>
      </c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</row>
    <row r="82" spans="1:106" s="26" customFormat="1" ht="78.75" customHeight="1">
      <c r="A82" s="46">
        <v>67</v>
      </c>
      <c r="B82" s="36" t="s">
        <v>280</v>
      </c>
      <c r="C82" s="50" t="s">
        <v>137</v>
      </c>
      <c r="D82" s="50" t="s">
        <v>133</v>
      </c>
      <c r="E82" s="27">
        <v>10</v>
      </c>
      <c r="F82" s="44">
        <v>25000</v>
      </c>
      <c r="G82" s="44">
        <v>0</v>
      </c>
      <c r="H82" s="44">
        <f t="shared" si="1"/>
        <v>25000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</row>
    <row r="83" spans="1:106" s="26" customFormat="1" ht="63" customHeight="1">
      <c r="A83" s="46">
        <v>68</v>
      </c>
      <c r="B83" s="36" t="s">
        <v>281</v>
      </c>
      <c r="C83" s="50" t="s">
        <v>147</v>
      </c>
      <c r="D83" s="50" t="s">
        <v>133</v>
      </c>
      <c r="E83" s="27">
        <v>10</v>
      </c>
      <c r="F83" s="44">
        <v>25000</v>
      </c>
      <c r="G83" s="44">
        <v>0</v>
      </c>
      <c r="H83" s="44">
        <f t="shared" si="1"/>
        <v>25000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</row>
    <row r="84" spans="1:106" s="3" customFormat="1" ht="39.75" customHeight="1">
      <c r="A84" s="46">
        <v>69</v>
      </c>
      <c r="B84" s="36" t="s">
        <v>103</v>
      </c>
      <c r="C84" s="49" t="s">
        <v>137</v>
      </c>
      <c r="D84" s="50" t="s">
        <v>133</v>
      </c>
      <c r="E84" s="27">
        <v>10</v>
      </c>
      <c r="F84" s="44">
        <v>25000</v>
      </c>
      <c r="G84" s="44">
        <v>0</v>
      </c>
      <c r="H84" s="44">
        <f t="shared" si="1"/>
        <v>25000</v>
      </c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</row>
    <row r="85" spans="1:106" s="3" customFormat="1" ht="46.5" customHeight="1">
      <c r="A85" s="46">
        <v>70</v>
      </c>
      <c r="B85" s="52" t="s">
        <v>107</v>
      </c>
      <c r="C85" s="50" t="s">
        <v>147</v>
      </c>
      <c r="D85" s="50" t="s">
        <v>133</v>
      </c>
      <c r="E85" s="20">
        <v>5</v>
      </c>
      <c r="F85" s="41">
        <v>12500</v>
      </c>
      <c r="G85" s="44">
        <v>0</v>
      </c>
      <c r="H85" s="44">
        <f t="shared" si="1"/>
        <v>12500</v>
      </c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</row>
    <row r="86" spans="1:106" s="3" customFormat="1" ht="36">
      <c r="A86" s="46">
        <v>71</v>
      </c>
      <c r="B86" s="52" t="s">
        <v>54</v>
      </c>
      <c r="C86" s="49" t="s">
        <v>137</v>
      </c>
      <c r="D86" s="50" t="s">
        <v>133</v>
      </c>
      <c r="E86" s="27">
        <v>5</v>
      </c>
      <c r="F86" s="41">
        <v>12500</v>
      </c>
      <c r="G86" s="44">
        <v>0</v>
      </c>
      <c r="H86" s="44">
        <f t="shared" si="1"/>
        <v>12500</v>
      </c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</row>
    <row r="87" spans="1:106" s="3" customFormat="1" ht="45">
      <c r="A87" s="46">
        <v>72</v>
      </c>
      <c r="B87" s="36" t="s">
        <v>122</v>
      </c>
      <c r="C87" s="50" t="s">
        <v>147</v>
      </c>
      <c r="D87" s="50" t="s">
        <v>133</v>
      </c>
      <c r="E87" s="27">
        <v>10</v>
      </c>
      <c r="F87" s="41">
        <v>30000</v>
      </c>
      <c r="G87" s="44">
        <v>0</v>
      </c>
      <c r="H87" s="44">
        <f t="shared" si="1"/>
        <v>30000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</row>
    <row r="88" spans="1:106" s="3" customFormat="1" ht="45">
      <c r="A88" s="46">
        <v>73</v>
      </c>
      <c r="B88" s="36" t="s">
        <v>55</v>
      </c>
      <c r="C88" s="50" t="s">
        <v>147</v>
      </c>
      <c r="D88" s="50" t="s">
        <v>133</v>
      </c>
      <c r="E88" s="27">
        <v>17</v>
      </c>
      <c r="F88" s="44">
        <v>42500</v>
      </c>
      <c r="G88" s="44">
        <v>0</v>
      </c>
      <c r="H88" s="44">
        <f t="shared" si="1"/>
        <v>42500</v>
      </c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</row>
    <row r="89" spans="1:106" s="3" customFormat="1" ht="45">
      <c r="A89" s="46">
        <v>74</v>
      </c>
      <c r="B89" s="36" t="s">
        <v>163</v>
      </c>
      <c r="C89" s="50" t="s">
        <v>147</v>
      </c>
      <c r="D89" s="50"/>
      <c r="E89" s="27">
        <v>10</v>
      </c>
      <c r="F89" s="44">
        <v>40000</v>
      </c>
      <c r="G89" s="44">
        <v>0</v>
      </c>
      <c r="H89" s="44">
        <f t="shared" si="1"/>
        <v>40000</v>
      </c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</row>
    <row r="90" spans="1:106" s="3" customFormat="1" ht="36" customHeight="1">
      <c r="A90" s="46">
        <v>75</v>
      </c>
      <c r="B90" s="36" t="s">
        <v>164</v>
      </c>
      <c r="C90" s="49" t="s">
        <v>137</v>
      </c>
      <c r="D90" s="50" t="s">
        <v>133</v>
      </c>
      <c r="E90" s="20">
        <v>5</v>
      </c>
      <c r="F90" s="44">
        <v>8750</v>
      </c>
      <c r="G90" s="44">
        <v>0</v>
      </c>
      <c r="H90" s="44">
        <f t="shared" si="1"/>
        <v>8750</v>
      </c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</row>
    <row r="91" spans="1:106" s="26" customFormat="1" ht="49.5" customHeight="1">
      <c r="A91" s="46">
        <v>76</v>
      </c>
      <c r="B91" s="22" t="s">
        <v>165</v>
      </c>
      <c r="C91" s="50" t="s">
        <v>147</v>
      </c>
      <c r="D91" s="50" t="s">
        <v>133</v>
      </c>
      <c r="E91" s="27">
        <v>10</v>
      </c>
      <c r="F91" s="44">
        <v>13383</v>
      </c>
      <c r="G91" s="44">
        <v>0</v>
      </c>
      <c r="H91" s="44">
        <f t="shared" si="1"/>
        <v>13383</v>
      </c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</row>
    <row r="92" spans="1:106" s="26" customFormat="1" ht="58.5" customHeight="1">
      <c r="A92" s="46">
        <v>77</v>
      </c>
      <c r="B92" s="22" t="s">
        <v>282</v>
      </c>
      <c r="C92" s="50" t="s">
        <v>137</v>
      </c>
      <c r="D92" s="50" t="s">
        <v>133</v>
      </c>
      <c r="E92" s="27">
        <v>10</v>
      </c>
      <c r="F92" s="44">
        <v>23050</v>
      </c>
      <c r="G92" s="44">
        <v>0</v>
      </c>
      <c r="H92" s="44">
        <f t="shared" si="1"/>
        <v>23050</v>
      </c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</row>
    <row r="93" spans="1:106" s="26" customFormat="1" ht="56.25" customHeight="1">
      <c r="A93" s="46">
        <v>78</v>
      </c>
      <c r="B93" s="22" t="s">
        <v>283</v>
      </c>
      <c r="C93" s="50" t="s">
        <v>137</v>
      </c>
      <c r="D93" s="50" t="s">
        <v>133</v>
      </c>
      <c r="E93" s="27">
        <v>10</v>
      </c>
      <c r="F93" s="44">
        <v>23050</v>
      </c>
      <c r="G93" s="44">
        <v>0</v>
      </c>
      <c r="H93" s="44">
        <f t="shared" si="1"/>
        <v>23050</v>
      </c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</row>
    <row r="94" spans="1:106" s="26" customFormat="1" ht="45" customHeight="1">
      <c r="A94" s="46">
        <v>79</v>
      </c>
      <c r="B94" s="22" t="s">
        <v>284</v>
      </c>
      <c r="C94" s="50" t="s">
        <v>137</v>
      </c>
      <c r="D94" s="50" t="s">
        <v>133</v>
      </c>
      <c r="E94" s="27">
        <v>5</v>
      </c>
      <c r="F94" s="44">
        <v>12150</v>
      </c>
      <c r="G94" s="44">
        <v>0</v>
      </c>
      <c r="H94" s="44">
        <f t="shared" si="1"/>
        <v>12150</v>
      </c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</row>
    <row r="95" spans="1:106" s="26" customFormat="1" ht="39" customHeight="1">
      <c r="A95" s="46">
        <v>80</v>
      </c>
      <c r="B95" s="36" t="s">
        <v>91</v>
      </c>
      <c r="C95" s="50" t="s">
        <v>137</v>
      </c>
      <c r="D95" s="50" t="s">
        <v>133</v>
      </c>
      <c r="E95" s="27">
        <v>5</v>
      </c>
      <c r="F95" s="44">
        <v>11750</v>
      </c>
      <c r="G95" s="44">
        <v>0</v>
      </c>
      <c r="H95" s="44">
        <f t="shared" si="1"/>
        <v>11750</v>
      </c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</row>
    <row r="96" spans="1:106" s="26" customFormat="1" ht="43.5" customHeight="1">
      <c r="A96" s="46">
        <v>81</v>
      </c>
      <c r="B96" s="36" t="s">
        <v>285</v>
      </c>
      <c r="C96" s="50" t="s">
        <v>137</v>
      </c>
      <c r="D96" s="50" t="s">
        <v>133</v>
      </c>
      <c r="E96" s="27">
        <v>10</v>
      </c>
      <c r="F96" s="44">
        <v>23500</v>
      </c>
      <c r="G96" s="44">
        <v>0</v>
      </c>
      <c r="H96" s="44">
        <f t="shared" si="1"/>
        <v>23500</v>
      </c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</row>
    <row r="97" spans="1:106" s="26" customFormat="1" ht="43.5" customHeight="1">
      <c r="A97" s="46">
        <v>82</v>
      </c>
      <c r="B97" s="22" t="s">
        <v>286</v>
      </c>
      <c r="C97" s="50" t="s">
        <v>137</v>
      </c>
      <c r="D97" s="50" t="s">
        <v>133</v>
      </c>
      <c r="E97" s="27">
        <v>10</v>
      </c>
      <c r="F97" s="44">
        <v>21000</v>
      </c>
      <c r="G97" s="44">
        <v>0</v>
      </c>
      <c r="H97" s="44">
        <f t="shared" si="1"/>
        <v>21000</v>
      </c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</row>
    <row r="98" spans="1:106" s="26" customFormat="1" ht="43.5" customHeight="1">
      <c r="A98" s="46">
        <v>83</v>
      </c>
      <c r="B98" s="22" t="s">
        <v>287</v>
      </c>
      <c r="C98" s="50" t="s">
        <v>137</v>
      </c>
      <c r="D98" s="50" t="s">
        <v>133</v>
      </c>
      <c r="E98" s="27">
        <v>5</v>
      </c>
      <c r="F98" s="44">
        <v>11750</v>
      </c>
      <c r="G98" s="44">
        <v>0</v>
      </c>
      <c r="H98" s="44">
        <f t="shared" si="1"/>
        <v>11750</v>
      </c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</row>
    <row r="99" spans="1:106" s="26" customFormat="1" ht="46.5" customHeight="1">
      <c r="A99" s="46">
        <v>84</v>
      </c>
      <c r="B99" s="22" t="s">
        <v>288</v>
      </c>
      <c r="C99" s="50" t="s">
        <v>137</v>
      </c>
      <c r="D99" s="50" t="s">
        <v>133</v>
      </c>
      <c r="E99" s="27">
        <v>10</v>
      </c>
      <c r="F99" s="44">
        <v>21000</v>
      </c>
      <c r="G99" s="44">
        <v>0</v>
      </c>
      <c r="H99" s="44">
        <f t="shared" si="1"/>
        <v>21000</v>
      </c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</row>
    <row r="100" spans="1:106" s="3" customFormat="1" ht="42" customHeight="1">
      <c r="A100" s="46">
        <v>85</v>
      </c>
      <c r="B100" s="74" t="s">
        <v>108</v>
      </c>
      <c r="C100" s="49" t="s">
        <v>137</v>
      </c>
      <c r="D100" s="50" t="s">
        <v>133</v>
      </c>
      <c r="E100" s="20">
        <v>3</v>
      </c>
      <c r="F100" s="41">
        <v>7700</v>
      </c>
      <c r="G100" s="44">
        <v>0</v>
      </c>
      <c r="H100" s="44">
        <f t="shared" si="1"/>
        <v>7700</v>
      </c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</row>
    <row r="101" spans="1:106" s="26" customFormat="1" ht="57" customHeight="1">
      <c r="A101" s="46">
        <v>86</v>
      </c>
      <c r="B101" s="74" t="s">
        <v>166</v>
      </c>
      <c r="C101" s="50" t="s">
        <v>137</v>
      </c>
      <c r="D101" s="50" t="s">
        <v>133</v>
      </c>
      <c r="E101" s="75" t="s">
        <v>167</v>
      </c>
      <c r="F101" s="41">
        <v>2900</v>
      </c>
      <c r="G101" s="44">
        <v>0</v>
      </c>
      <c r="H101" s="44">
        <f t="shared" si="1"/>
        <v>2900</v>
      </c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</row>
    <row r="102" spans="1:106" s="3" customFormat="1" ht="39" customHeight="1">
      <c r="A102" s="46">
        <v>87</v>
      </c>
      <c r="B102" s="14" t="s">
        <v>46</v>
      </c>
      <c r="C102" s="49" t="s">
        <v>137</v>
      </c>
      <c r="D102" s="50" t="s">
        <v>133</v>
      </c>
      <c r="E102" s="20">
        <v>5</v>
      </c>
      <c r="F102" s="44">
        <v>11250</v>
      </c>
      <c r="G102" s="44">
        <v>0</v>
      </c>
      <c r="H102" s="44">
        <f t="shared" si="1"/>
        <v>11250</v>
      </c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</row>
    <row r="103" spans="1:106" s="26" customFormat="1" ht="39" customHeight="1">
      <c r="A103" s="46">
        <v>88</v>
      </c>
      <c r="B103" s="14" t="s">
        <v>72</v>
      </c>
      <c r="C103" s="49" t="s">
        <v>137</v>
      </c>
      <c r="D103" s="50" t="s">
        <v>133</v>
      </c>
      <c r="E103" s="20">
        <v>10</v>
      </c>
      <c r="F103" s="44">
        <v>22500</v>
      </c>
      <c r="G103" s="44">
        <v>0</v>
      </c>
      <c r="H103" s="44">
        <f t="shared" si="1"/>
        <v>22500</v>
      </c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</row>
    <row r="104" spans="1:106" s="26" customFormat="1" ht="37.5" customHeight="1">
      <c r="A104" s="46">
        <v>89</v>
      </c>
      <c r="B104" s="36" t="s">
        <v>47</v>
      </c>
      <c r="C104" s="49" t="s">
        <v>137</v>
      </c>
      <c r="D104" s="50" t="s">
        <v>133</v>
      </c>
      <c r="E104" s="27">
        <v>10</v>
      </c>
      <c r="F104" s="41">
        <v>23100</v>
      </c>
      <c r="G104" s="44">
        <v>0</v>
      </c>
      <c r="H104" s="44">
        <f t="shared" si="1"/>
        <v>23100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</row>
    <row r="105" spans="1:106" s="26" customFormat="1" ht="34.5" customHeight="1">
      <c r="A105" s="46">
        <v>90</v>
      </c>
      <c r="B105" s="13" t="s">
        <v>27</v>
      </c>
      <c r="C105" s="49" t="s">
        <v>137</v>
      </c>
      <c r="D105" s="50" t="s">
        <v>133</v>
      </c>
      <c r="E105" s="20">
        <v>10</v>
      </c>
      <c r="F105" s="44">
        <v>12599</v>
      </c>
      <c r="G105" s="44">
        <v>0</v>
      </c>
      <c r="H105" s="44">
        <f t="shared" si="1"/>
        <v>12599</v>
      </c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</row>
    <row r="106" spans="1:106" s="26" customFormat="1" ht="39" customHeight="1">
      <c r="A106" s="46">
        <v>91</v>
      </c>
      <c r="B106" s="37" t="s">
        <v>168</v>
      </c>
      <c r="C106" s="49" t="s">
        <v>137</v>
      </c>
      <c r="D106" s="50" t="s">
        <v>133</v>
      </c>
      <c r="E106" s="27">
        <v>5</v>
      </c>
      <c r="F106" s="44">
        <v>10050</v>
      </c>
      <c r="G106" s="44">
        <v>0</v>
      </c>
      <c r="H106" s="44">
        <f t="shared" si="1"/>
        <v>10050</v>
      </c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</row>
    <row r="107" spans="1:106" s="26" customFormat="1" ht="48" customHeight="1">
      <c r="A107" s="46">
        <v>92</v>
      </c>
      <c r="B107" s="22" t="s">
        <v>23</v>
      </c>
      <c r="C107" s="50" t="s">
        <v>147</v>
      </c>
      <c r="D107" s="50" t="s">
        <v>133</v>
      </c>
      <c r="E107" s="23">
        <v>10</v>
      </c>
      <c r="F107" s="44">
        <v>16100</v>
      </c>
      <c r="G107" s="44">
        <v>0</v>
      </c>
      <c r="H107" s="44">
        <f t="shared" si="1"/>
        <v>16100</v>
      </c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</row>
    <row r="108" spans="1:106" s="26" customFormat="1" ht="34.5" customHeight="1">
      <c r="A108" s="46">
        <v>93</v>
      </c>
      <c r="B108" s="14" t="s">
        <v>44</v>
      </c>
      <c r="C108" s="49" t="s">
        <v>137</v>
      </c>
      <c r="D108" s="50" t="s">
        <v>133</v>
      </c>
      <c r="E108" s="20">
        <v>5</v>
      </c>
      <c r="F108" s="44">
        <v>12750</v>
      </c>
      <c r="G108" s="44">
        <v>0</v>
      </c>
      <c r="H108" s="44">
        <f t="shared" si="1"/>
        <v>12750</v>
      </c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</row>
    <row r="109" spans="1:106" s="26" customFormat="1" ht="42" customHeight="1">
      <c r="A109" s="46">
        <v>94</v>
      </c>
      <c r="B109" s="36" t="s">
        <v>169</v>
      </c>
      <c r="C109" s="50" t="s">
        <v>137</v>
      </c>
      <c r="D109" s="50"/>
      <c r="E109" s="20">
        <v>5</v>
      </c>
      <c r="F109" s="44">
        <v>10500</v>
      </c>
      <c r="G109" s="44">
        <v>0</v>
      </c>
      <c r="H109" s="44">
        <f t="shared" si="1"/>
        <v>10500</v>
      </c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</row>
    <row r="110" spans="1:106" s="26" customFormat="1" ht="40.5" customHeight="1">
      <c r="A110" s="46">
        <v>95</v>
      </c>
      <c r="B110" s="36" t="s">
        <v>289</v>
      </c>
      <c r="C110" s="50" t="s">
        <v>137</v>
      </c>
      <c r="D110" s="50" t="s">
        <v>133</v>
      </c>
      <c r="E110" s="27">
        <v>5</v>
      </c>
      <c r="F110" s="44">
        <v>10500</v>
      </c>
      <c r="G110" s="44">
        <v>0</v>
      </c>
      <c r="H110" s="44">
        <f t="shared" si="1"/>
        <v>10500</v>
      </c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</row>
    <row r="111" spans="1:106" s="26" customFormat="1" ht="46.5" customHeight="1">
      <c r="A111" s="46">
        <v>96</v>
      </c>
      <c r="B111" s="22" t="s">
        <v>65</v>
      </c>
      <c r="C111" s="50" t="s">
        <v>147</v>
      </c>
      <c r="D111" s="50" t="s">
        <v>133</v>
      </c>
      <c r="E111" s="27">
        <v>10</v>
      </c>
      <c r="F111" s="44">
        <v>18100</v>
      </c>
      <c r="G111" s="44">
        <v>0</v>
      </c>
      <c r="H111" s="44">
        <f t="shared" si="1"/>
        <v>18100</v>
      </c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</row>
    <row r="112" spans="1:106" s="26" customFormat="1" ht="48" customHeight="1">
      <c r="A112" s="46">
        <v>97</v>
      </c>
      <c r="B112" s="37" t="s">
        <v>66</v>
      </c>
      <c r="C112" s="50" t="s">
        <v>147</v>
      </c>
      <c r="D112" s="50" t="s">
        <v>133</v>
      </c>
      <c r="E112" s="27">
        <v>10</v>
      </c>
      <c r="F112" s="44">
        <v>18100</v>
      </c>
      <c r="G112" s="44">
        <v>0</v>
      </c>
      <c r="H112" s="44">
        <f t="shared" si="1"/>
        <v>18100</v>
      </c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</row>
    <row r="113" spans="1:106" s="3" customFormat="1" ht="36" customHeight="1">
      <c r="A113" s="46">
        <v>98</v>
      </c>
      <c r="B113" s="51" t="s">
        <v>67</v>
      </c>
      <c r="C113" s="49" t="s">
        <v>137</v>
      </c>
      <c r="D113" s="50" t="s">
        <v>133</v>
      </c>
      <c r="E113" s="20">
        <v>10</v>
      </c>
      <c r="F113" s="44">
        <v>18100</v>
      </c>
      <c r="G113" s="44">
        <v>0</v>
      </c>
      <c r="H113" s="44">
        <f t="shared" si="1"/>
        <v>18100</v>
      </c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</row>
    <row r="114" spans="1:106" s="3" customFormat="1" ht="39" customHeight="1">
      <c r="A114" s="46">
        <v>99</v>
      </c>
      <c r="B114" s="13" t="s">
        <v>68</v>
      </c>
      <c r="C114" s="49" t="s">
        <v>137</v>
      </c>
      <c r="D114" s="50" t="s">
        <v>133</v>
      </c>
      <c r="E114" s="20">
        <v>10</v>
      </c>
      <c r="F114" s="44">
        <v>18100</v>
      </c>
      <c r="G114" s="44">
        <v>0</v>
      </c>
      <c r="H114" s="44">
        <f t="shared" si="1"/>
        <v>18100</v>
      </c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</row>
    <row r="115" spans="1:106" s="3" customFormat="1" ht="34.5" customHeight="1">
      <c r="A115" s="46">
        <v>100</v>
      </c>
      <c r="B115" s="13" t="s">
        <v>69</v>
      </c>
      <c r="C115" s="49" t="s">
        <v>137</v>
      </c>
      <c r="D115" s="50" t="s">
        <v>133</v>
      </c>
      <c r="E115" s="20">
        <v>10</v>
      </c>
      <c r="F115" s="44">
        <v>18100</v>
      </c>
      <c r="G115" s="44">
        <v>0</v>
      </c>
      <c r="H115" s="44">
        <f t="shared" si="1"/>
        <v>18100</v>
      </c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</row>
    <row r="116" spans="1:106" s="3" customFormat="1" ht="45">
      <c r="A116" s="46">
        <v>101</v>
      </c>
      <c r="B116" s="22" t="s">
        <v>45</v>
      </c>
      <c r="C116" s="50" t="s">
        <v>147</v>
      </c>
      <c r="D116" s="50" t="s">
        <v>133</v>
      </c>
      <c r="E116" s="27">
        <v>5</v>
      </c>
      <c r="F116" s="45">
        <v>7245</v>
      </c>
      <c r="G116" s="44">
        <v>0</v>
      </c>
      <c r="H116" s="44">
        <f t="shared" si="1"/>
        <v>7245</v>
      </c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</row>
    <row r="117" spans="1:106" ht="39" customHeight="1">
      <c r="A117" s="46">
        <v>102</v>
      </c>
      <c r="B117" s="36" t="s">
        <v>211</v>
      </c>
      <c r="C117" s="49" t="s">
        <v>136</v>
      </c>
      <c r="D117" s="50"/>
      <c r="E117" s="27">
        <v>3</v>
      </c>
      <c r="F117" s="41">
        <v>7707</v>
      </c>
      <c r="G117" s="44">
        <v>0</v>
      </c>
      <c r="H117" s="44">
        <f>F117+G117</f>
        <v>7707</v>
      </c>
    </row>
    <row r="118" spans="1:106" ht="40.5" customHeight="1">
      <c r="A118" s="46">
        <v>103</v>
      </c>
      <c r="B118" s="36" t="s">
        <v>212</v>
      </c>
      <c r="C118" s="49" t="s">
        <v>136</v>
      </c>
      <c r="D118" s="50"/>
      <c r="E118" s="27">
        <v>3</v>
      </c>
      <c r="F118" s="41">
        <v>7707</v>
      </c>
      <c r="G118" s="44">
        <v>0</v>
      </c>
      <c r="H118" s="44">
        <f>F118+G118</f>
        <v>7707</v>
      </c>
    </row>
    <row r="119" spans="1:106" s="33" customFormat="1" ht="46.5" customHeight="1">
      <c r="A119" s="46">
        <v>104</v>
      </c>
      <c r="B119" s="36" t="s">
        <v>217</v>
      </c>
      <c r="C119" s="50" t="s">
        <v>136</v>
      </c>
      <c r="D119" s="50"/>
      <c r="E119" s="27">
        <v>5</v>
      </c>
      <c r="F119" s="41">
        <v>4700</v>
      </c>
      <c r="G119" s="44">
        <v>0</v>
      </c>
      <c r="H119" s="44">
        <f>F119+G119</f>
        <v>4700</v>
      </c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</row>
    <row r="120" spans="1:106" s="33" customFormat="1" ht="34.5" customHeight="1">
      <c r="A120" s="46">
        <v>105</v>
      </c>
      <c r="B120" s="36" t="s">
        <v>218</v>
      </c>
      <c r="C120" s="50" t="s">
        <v>137</v>
      </c>
      <c r="D120" s="50"/>
      <c r="E120" s="27">
        <v>3</v>
      </c>
      <c r="F120" s="41">
        <v>4135</v>
      </c>
      <c r="G120" s="44">
        <v>0</v>
      </c>
      <c r="H120" s="44">
        <f>F120+G120</f>
        <v>4135</v>
      </c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</row>
    <row r="121" spans="1:106" ht="37.5" customHeight="1">
      <c r="A121" s="46">
        <v>106</v>
      </c>
      <c r="B121" s="36" t="s">
        <v>213</v>
      </c>
      <c r="C121" s="49" t="s">
        <v>137</v>
      </c>
      <c r="D121" s="50"/>
      <c r="E121" s="27">
        <v>2</v>
      </c>
      <c r="F121" s="41">
        <v>2200</v>
      </c>
      <c r="G121" s="44">
        <v>0</v>
      </c>
      <c r="H121" s="44">
        <f t="shared" ref="H121:H122" si="2">F121+G121</f>
        <v>2200</v>
      </c>
    </row>
    <row r="122" spans="1:106" ht="40.5" customHeight="1">
      <c r="A122" s="46">
        <v>107</v>
      </c>
      <c r="B122" s="36" t="s">
        <v>216</v>
      </c>
      <c r="C122" s="49" t="s">
        <v>137</v>
      </c>
      <c r="D122" s="50"/>
      <c r="E122" s="27">
        <v>2</v>
      </c>
      <c r="F122" s="41">
        <v>3950</v>
      </c>
      <c r="G122" s="44">
        <v>0</v>
      </c>
      <c r="H122" s="44">
        <f t="shared" si="2"/>
        <v>3950</v>
      </c>
    </row>
    <row r="123" spans="1:106" s="26" customFormat="1" ht="36" customHeight="1">
      <c r="A123" s="46">
        <v>108</v>
      </c>
      <c r="B123" s="36" t="s">
        <v>291</v>
      </c>
      <c r="C123" s="50" t="s">
        <v>137</v>
      </c>
      <c r="D123" s="50" t="s">
        <v>133</v>
      </c>
      <c r="E123" s="27">
        <v>20</v>
      </c>
      <c r="F123" s="41">
        <v>50000</v>
      </c>
      <c r="G123" s="44">
        <v>0</v>
      </c>
      <c r="H123" s="44">
        <f t="shared" si="1"/>
        <v>50000</v>
      </c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</row>
    <row r="124" spans="1:106" s="33" customFormat="1" ht="37.5" customHeight="1">
      <c r="A124" s="46">
        <v>109</v>
      </c>
      <c r="B124" s="36" t="s">
        <v>292</v>
      </c>
      <c r="C124" s="50" t="s">
        <v>137</v>
      </c>
      <c r="D124" s="50" t="s">
        <v>133</v>
      </c>
      <c r="E124" s="27">
        <v>20</v>
      </c>
      <c r="F124" s="41">
        <v>50000</v>
      </c>
      <c r="G124" s="44">
        <v>0</v>
      </c>
      <c r="H124" s="44">
        <f t="shared" si="1"/>
        <v>50000</v>
      </c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</row>
    <row r="125" spans="1:106" s="33" customFormat="1" ht="39" customHeight="1">
      <c r="A125" s="46">
        <v>110</v>
      </c>
      <c r="B125" s="36" t="s">
        <v>293</v>
      </c>
      <c r="C125" s="50" t="s">
        <v>137</v>
      </c>
      <c r="D125" s="50" t="s">
        <v>133</v>
      </c>
      <c r="E125" s="27">
        <v>20</v>
      </c>
      <c r="F125" s="41">
        <v>50000</v>
      </c>
      <c r="G125" s="44">
        <v>0</v>
      </c>
      <c r="H125" s="44">
        <f t="shared" si="1"/>
        <v>50000</v>
      </c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</row>
    <row r="126" spans="1:106" s="33" customFormat="1" ht="30">
      <c r="A126" s="46">
        <v>111</v>
      </c>
      <c r="B126" s="36" t="s">
        <v>294</v>
      </c>
      <c r="C126" s="50" t="s">
        <v>137</v>
      </c>
      <c r="D126" s="50" t="s">
        <v>133</v>
      </c>
      <c r="E126" s="27">
        <v>20</v>
      </c>
      <c r="F126" s="41">
        <v>50000</v>
      </c>
      <c r="G126" s="44">
        <v>0</v>
      </c>
      <c r="H126" s="44">
        <f t="shared" si="1"/>
        <v>50000</v>
      </c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</row>
    <row r="127" spans="1:106" s="33" customFormat="1" ht="30">
      <c r="A127" s="46">
        <v>112</v>
      </c>
      <c r="B127" s="36" t="s">
        <v>295</v>
      </c>
      <c r="C127" s="50" t="s">
        <v>137</v>
      </c>
      <c r="D127" s="50" t="s">
        <v>133</v>
      </c>
      <c r="E127" s="27">
        <v>20</v>
      </c>
      <c r="F127" s="41">
        <v>50000</v>
      </c>
      <c r="G127" s="44">
        <v>0</v>
      </c>
      <c r="H127" s="44">
        <f t="shared" si="1"/>
        <v>50000</v>
      </c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</row>
    <row r="128" spans="1:106" ht="39" customHeight="1">
      <c r="A128" s="46">
        <v>113</v>
      </c>
      <c r="B128" s="36" t="s">
        <v>203</v>
      </c>
      <c r="C128" s="49" t="s">
        <v>137</v>
      </c>
      <c r="D128" s="50"/>
      <c r="E128" s="27">
        <v>5</v>
      </c>
      <c r="F128" s="41">
        <v>15500</v>
      </c>
      <c r="G128" s="44">
        <v>0</v>
      </c>
      <c r="H128" s="44">
        <f t="shared" si="1"/>
        <v>15500</v>
      </c>
    </row>
    <row r="129" spans="1:106" ht="37.5" customHeight="1">
      <c r="A129" s="46">
        <v>114</v>
      </c>
      <c r="B129" s="36" t="s">
        <v>204</v>
      </c>
      <c r="C129" s="49" t="s">
        <v>137</v>
      </c>
      <c r="D129" s="50"/>
      <c r="E129" s="27">
        <v>5</v>
      </c>
      <c r="F129" s="41">
        <v>15500</v>
      </c>
      <c r="G129" s="44">
        <v>0</v>
      </c>
      <c r="H129" s="44">
        <f t="shared" si="1"/>
        <v>15500</v>
      </c>
    </row>
    <row r="130" spans="1:106" ht="39.75" customHeight="1">
      <c r="A130" s="46">
        <v>115</v>
      </c>
      <c r="B130" s="36" t="s">
        <v>205</v>
      </c>
      <c r="C130" s="49" t="s">
        <v>137</v>
      </c>
      <c r="D130" s="50"/>
      <c r="E130" s="27">
        <v>5</v>
      </c>
      <c r="F130" s="41">
        <v>15500</v>
      </c>
      <c r="G130" s="44">
        <v>0</v>
      </c>
      <c r="H130" s="44">
        <f t="shared" si="1"/>
        <v>15500</v>
      </c>
    </row>
    <row r="131" spans="1:106" ht="37.5" customHeight="1">
      <c r="A131" s="46">
        <v>116</v>
      </c>
      <c r="B131" s="36" t="s">
        <v>206</v>
      </c>
      <c r="C131" s="49" t="s">
        <v>137</v>
      </c>
      <c r="D131" s="50"/>
      <c r="E131" s="27">
        <v>5</v>
      </c>
      <c r="F131" s="41">
        <v>15500</v>
      </c>
      <c r="G131" s="44">
        <v>0</v>
      </c>
      <c r="H131" s="44">
        <f t="shared" si="1"/>
        <v>15500</v>
      </c>
    </row>
    <row r="132" spans="1:106" ht="55.5" customHeight="1">
      <c r="A132" s="46">
        <v>117</v>
      </c>
      <c r="B132" s="36" t="s">
        <v>207</v>
      </c>
      <c r="C132" s="49" t="s">
        <v>137</v>
      </c>
      <c r="D132" s="50"/>
      <c r="E132" s="27">
        <v>5</v>
      </c>
      <c r="F132" s="41">
        <v>15500</v>
      </c>
      <c r="G132" s="44">
        <v>0</v>
      </c>
      <c r="H132" s="44">
        <f t="shared" si="1"/>
        <v>15500</v>
      </c>
    </row>
    <row r="133" spans="1:106" ht="54">
      <c r="A133" s="46">
        <v>118</v>
      </c>
      <c r="B133" s="36" t="s">
        <v>208</v>
      </c>
      <c r="C133" s="49" t="s">
        <v>137</v>
      </c>
      <c r="D133" s="50"/>
      <c r="E133" s="27">
        <v>5</v>
      </c>
      <c r="F133" s="41">
        <v>15500</v>
      </c>
      <c r="G133" s="44">
        <v>0</v>
      </c>
      <c r="H133" s="44">
        <f t="shared" si="1"/>
        <v>15500</v>
      </c>
    </row>
    <row r="134" spans="1:106" ht="54">
      <c r="A134" s="46">
        <v>119</v>
      </c>
      <c r="B134" s="36" t="s">
        <v>209</v>
      </c>
      <c r="C134" s="49" t="s">
        <v>137</v>
      </c>
      <c r="D134" s="50"/>
      <c r="E134" s="27">
        <v>5</v>
      </c>
      <c r="F134" s="41">
        <v>15500</v>
      </c>
      <c r="G134" s="44">
        <v>0</v>
      </c>
      <c r="H134" s="44">
        <f t="shared" si="1"/>
        <v>15500</v>
      </c>
    </row>
    <row r="135" spans="1:106" ht="54">
      <c r="A135" s="46">
        <v>120</v>
      </c>
      <c r="B135" s="36" t="s">
        <v>210</v>
      </c>
      <c r="C135" s="49" t="s">
        <v>137</v>
      </c>
      <c r="D135" s="50"/>
      <c r="E135" s="27">
        <v>5</v>
      </c>
      <c r="F135" s="41">
        <v>15500</v>
      </c>
      <c r="G135" s="44">
        <v>0</v>
      </c>
      <c r="H135" s="44">
        <f t="shared" si="1"/>
        <v>15500</v>
      </c>
    </row>
    <row r="136" spans="1:106" ht="54" customHeight="1">
      <c r="A136" s="46"/>
      <c r="B136" s="76" t="s">
        <v>176</v>
      </c>
      <c r="C136" s="49"/>
      <c r="D136" s="50"/>
      <c r="E136" s="20"/>
      <c r="F136" s="44"/>
      <c r="G136" s="44"/>
      <c r="H136" s="44"/>
    </row>
    <row r="137" spans="1:106" s="34" customFormat="1" ht="37.9" customHeight="1">
      <c r="A137" s="46">
        <v>121</v>
      </c>
      <c r="B137" s="22" t="s">
        <v>175</v>
      </c>
      <c r="C137" s="50" t="s">
        <v>136</v>
      </c>
      <c r="D137" s="50"/>
      <c r="E137" s="27">
        <v>21</v>
      </c>
      <c r="F137" s="44">
        <v>4000</v>
      </c>
      <c r="G137" s="44">
        <v>0</v>
      </c>
      <c r="H137" s="44">
        <f t="shared" ref="H137:H151" si="3">F137+G137</f>
        <v>4000</v>
      </c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</row>
    <row r="138" spans="1:106" s="34" customFormat="1" ht="81" customHeight="1">
      <c r="A138" s="46">
        <v>122</v>
      </c>
      <c r="B138" s="22" t="s">
        <v>170</v>
      </c>
      <c r="C138" s="50" t="s">
        <v>136</v>
      </c>
      <c r="D138" s="77"/>
      <c r="E138" s="27">
        <v>21</v>
      </c>
      <c r="F138" s="44">
        <v>985.5</v>
      </c>
      <c r="G138" s="44">
        <v>0</v>
      </c>
      <c r="H138" s="44">
        <f t="shared" si="3"/>
        <v>985.5</v>
      </c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</row>
    <row r="139" spans="1:106" s="34" customFormat="1" ht="78" customHeight="1">
      <c r="A139" s="46">
        <v>123</v>
      </c>
      <c r="B139" s="22" t="s">
        <v>171</v>
      </c>
      <c r="C139" s="50" t="s">
        <v>136</v>
      </c>
      <c r="D139" s="77"/>
      <c r="E139" s="27">
        <v>21</v>
      </c>
      <c r="F139" s="44">
        <v>985.5</v>
      </c>
      <c r="G139" s="44">
        <v>0</v>
      </c>
      <c r="H139" s="44">
        <f t="shared" si="3"/>
        <v>985.5</v>
      </c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</row>
    <row r="140" spans="1:106" s="79" customFormat="1" ht="36" customHeight="1">
      <c r="A140" s="46">
        <v>124</v>
      </c>
      <c r="B140" s="22" t="s">
        <v>0</v>
      </c>
      <c r="C140" s="50" t="s">
        <v>136</v>
      </c>
      <c r="D140" s="77"/>
      <c r="E140" s="27">
        <v>21</v>
      </c>
      <c r="F140" s="44">
        <v>26649</v>
      </c>
      <c r="G140" s="44">
        <v>0</v>
      </c>
      <c r="H140" s="44">
        <f t="shared" si="3"/>
        <v>26649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78"/>
      <c r="BA140" s="78"/>
      <c r="BB140" s="78"/>
      <c r="BC140" s="78"/>
      <c r="BD140" s="78"/>
      <c r="BE140" s="78"/>
      <c r="BF140" s="78"/>
      <c r="BG140" s="78"/>
      <c r="BH140" s="78"/>
      <c r="BI140" s="78"/>
      <c r="BJ140" s="78"/>
      <c r="BK140" s="78"/>
      <c r="BL140" s="78"/>
      <c r="BM140" s="78"/>
      <c r="BN140" s="78"/>
      <c r="BO140" s="78"/>
      <c r="BP140" s="78"/>
      <c r="BQ140" s="78"/>
      <c r="BR140" s="78"/>
      <c r="BS140" s="78"/>
      <c r="BT140" s="78"/>
      <c r="BU140" s="78"/>
      <c r="BV140" s="78"/>
      <c r="BW140" s="78"/>
      <c r="BX140" s="78"/>
      <c r="BY140" s="78"/>
      <c r="BZ140" s="78"/>
      <c r="CA140" s="78"/>
      <c r="CB140" s="78"/>
      <c r="CC140" s="78"/>
      <c r="CD140" s="78"/>
      <c r="CE140" s="78"/>
      <c r="CF140" s="78"/>
      <c r="CG140" s="78"/>
      <c r="CH140" s="78"/>
      <c r="CI140" s="78"/>
      <c r="CJ140" s="78"/>
      <c r="CK140" s="78"/>
      <c r="CL140" s="78"/>
      <c r="CM140" s="78"/>
      <c r="CN140" s="78"/>
      <c r="CO140" s="78"/>
      <c r="CP140" s="78"/>
      <c r="CQ140" s="78"/>
      <c r="CR140" s="78"/>
      <c r="CS140" s="78"/>
      <c r="CT140" s="78"/>
      <c r="CU140" s="78"/>
      <c r="CV140" s="78"/>
      <c r="CW140" s="78"/>
      <c r="CX140" s="78"/>
      <c r="CY140" s="78"/>
      <c r="CZ140" s="78"/>
      <c r="DA140" s="78"/>
      <c r="DB140" s="78"/>
    </row>
    <row r="141" spans="1:106" s="26" customFormat="1" ht="30">
      <c r="A141" s="46">
        <v>125</v>
      </c>
      <c r="B141" s="22" t="s">
        <v>96</v>
      </c>
      <c r="C141" s="50" t="s">
        <v>136</v>
      </c>
      <c r="D141" s="50" t="s">
        <v>133</v>
      </c>
      <c r="E141" s="27">
        <v>21</v>
      </c>
      <c r="F141" s="44">
        <v>26649</v>
      </c>
      <c r="G141" s="44">
        <v>0</v>
      </c>
      <c r="H141" s="44">
        <f t="shared" si="3"/>
        <v>26649</v>
      </c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</row>
    <row r="142" spans="1:106" s="79" customFormat="1" ht="39" customHeight="1">
      <c r="A142" s="46">
        <v>126</v>
      </c>
      <c r="B142" s="22" t="s">
        <v>121</v>
      </c>
      <c r="C142" s="50" t="s">
        <v>136</v>
      </c>
      <c r="D142" s="77"/>
      <c r="E142" s="27">
        <v>25</v>
      </c>
      <c r="F142" s="44">
        <v>33750</v>
      </c>
      <c r="G142" s="44">
        <v>0</v>
      </c>
      <c r="H142" s="44">
        <f t="shared" si="3"/>
        <v>33750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78"/>
      <c r="BA142" s="78"/>
      <c r="BB142" s="78"/>
      <c r="BC142" s="78"/>
      <c r="BD142" s="78"/>
      <c r="BE142" s="78"/>
      <c r="BF142" s="78"/>
      <c r="BG142" s="78"/>
      <c r="BH142" s="78"/>
      <c r="BI142" s="78"/>
      <c r="BJ142" s="78"/>
      <c r="BK142" s="78"/>
      <c r="BL142" s="78"/>
      <c r="BM142" s="78"/>
      <c r="BN142" s="78"/>
      <c r="BO142" s="78"/>
      <c r="BP142" s="78"/>
      <c r="BQ142" s="78"/>
      <c r="BR142" s="78"/>
      <c r="BS142" s="78"/>
      <c r="BT142" s="78"/>
      <c r="BU142" s="78"/>
      <c r="BV142" s="78"/>
      <c r="BW142" s="78"/>
      <c r="BX142" s="78"/>
      <c r="BY142" s="78"/>
      <c r="BZ142" s="78"/>
      <c r="CA142" s="78"/>
      <c r="CB142" s="78"/>
      <c r="CC142" s="78"/>
      <c r="CD142" s="78"/>
      <c r="CE142" s="78"/>
      <c r="CF142" s="78"/>
      <c r="CG142" s="78"/>
      <c r="CH142" s="78"/>
      <c r="CI142" s="78"/>
      <c r="CJ142" s="78"/>
      <c r="CK142" s="78"/>
      <c r="CL142" s="78"/>
      <c r="CM142" s="78"/>
      <c r="CN142" s="78"/>
      <c r="CO142" s="78"/>
      <c r="CP142" s="78"/>
      <c r="CQ142" s="78"/>
      <c r="CR142" s="78"/>
      <c r="CS142" s="78"/>
      <c r="CT142" s="78"/>
      <c r="CU142" s="78"/>
      <c r="CV142" s="78"/>
      <c r="CW142" s="78"/>
      <c r="CX142" s="78"/>
      <c r="CY142" s="78"/>
      <c r="CZ142" s="78"/>
      <c r="DA142" s="78"/>
      <c r="DB142" s="78"/>
    </row>
    <row r="143" spans="1:106" s="26" customFormat="1" ht="30">
      <c r="A143" s="46">
        <v>127</v>
      </c>
      <c r="B143" s="37" t="s">
        <v>17</v>
      </c>
      <c r="C143" s="50" t="s">
        <v>136</v>
      </c>
      <c r="D143" s="50" t="s">
        <v>133</v>
      </c>
      <c r="E143" s="27">
        <v>15</v>
      </c>
      <c r="F143" s="41">
        <v>18700</v>
      </c>
      <c r="G143" s="44">
        <v>0</v>
      </c>
      <c r="H143" s="44">
        <f t="shared" si="3"/>
        <v>18700</v>
      </c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</row>
    <row r="144" spans="1:106" s="26" customFormat="1" ht="36">
      <c r="A144" s="46">
        <v>128</v>
      </c>
      <c r="B144" s="22" t="s">
        <v>30</v>
      </c>
      <c r="C144" s="50" t="s">
        <v>136</v>
      </c>
      <c r="D144" s="50" t="s">
        <v>133</v>
      </c>
      <c r="E144" s="27">
        <v>15</v>
      </c>
      <c r="F144" s="44">
        <v>18750</v>
      </c>
      <c r="G144" s="44">
        <v>0</v>
      </c>
      <c r="H144" s="44">
        <f t="shared" si="3"/>
        <v>18750</v>
      </c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</row>
    <row r="145" spans="1:106" s="26" customFormat="1" ht="30">
      <c r="A145" s="46">
        <v>129</v>
      </c>
      <c r="B145" s="22" t="s">
        <v>97</v>
      </c>
      <c r="C145" s="50" t="s">
        <v>136</v>
      </c>
      <c r="D145" s="50" t="s">
        <v>133</v>
      </c>
      <c r="E145" s="27">
        <v>26</v>
      </c>
      <c r="F145" s="41">
        <v>45630</v>
      </c>
      <c r="G145" s="44">
        <v>0</v>
      </c>
      <c r="H145" s="44">
        <f t="shared" si="3"/>
        <v>45630</v>
      </c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</row>
    <row r="146" spans="1:106" s="26" customFormat="1" ht="30">
      <c r="A146" s="46">
        <v>130</v>
      </c>
      <c r="B146" s="22" t="s">
        <v>33</v>
      </c>
      <c r="C146" s="50" t="s">
        <v>136</v>
      </c>
      <c r="D146" s="50" t="s">
        <v>133</v>
      </c>
      <c r="E146" s="27">
        <v>15</v>
      </c>
      <c r="F146" s="41">
        <v>22680</v>
      </c>
      <c r="G146" s="44">
        <v>0</v>
      </c>
      <c r="H146" s="44">
        <f t="shared" si="3"/>
        <v>22680</v>
      </c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</row>
    <row r="147" spans="1:106" s="26" customFormat="1" ht="30">
      <c r="A147" s="46">
        <v>131</v>
      </c>
      <c r="B147" s="22" t="s">
        <v>35</v>
      </c>
      <c r="C147" s="50" t="s">
        <v>136</v>
      </c>
      <c r="D147" s="50" t="s">
        <v>133</v>
      </c>
      <c r="E147" s="27">
        <v>21</v>
      </c>
      <c r="F147" s="41">
        <v>35700</v>
      </c>
      <c r="G147" s="44">
        <v>0</v>
      </c>
      <c r="H147" s="44">
        <f t="shared" si="3"/>
        <v>35700</v>
      </c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</row>
    <row r="148" spans="1:106" s="26" customFormat="1" ht="30">
      <c r="A148" s="46">
        <v>132</v>
      </c>
      <c r="B148" s="22" t="s">
        <v>36</v>
      </c>
      <c r="C148" s="50" t="s">
        <v>136</v>
      </c>
      <c r="D148" s="50" t="s">
        <v>133</v>
      </c>
      <c r="E148" s="23">
        <v>32</v>
      </c>
      <c r="F148" s="44">
        <v>43008</v>
      </c>
      <c r="G148" s="44">
        <v>0</v>
      </c>
      <c r="H148" s="44">
        <f t="shared" si="3"/>
        <v>43008</v>
      </c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</row>
    <row r="149" spans="1:106" s="26" customFormat="1" ht="39" customHeight="1">
      <c r="A149" s="46">
        <v>133</v>
      </c>
      <c r="B149" s="39" t="s">
        <v>98</v>
      </c>
      <c r="C149" s="50" t="s">
        <v>136</v>
      </c>
      <c r="D149" s="50" t="s">
        <v>133</v>
      </c>
      <c r="E149" s="27">
        <v>21</v>
      </c>
      <c r="F149" s="41">
        <v>33957</v>
      </c>
      <c r="G149" s="44">
        <v>0</v>
      </c>
      <c r="H149" s="44">
        <f t="shared" si="3"/>
        <v>33957</v>
      </c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</row>
    <row r="150" spans="1:106" s="82" customFormat="1" ht="30">
      <c r="A150" s="46">
        <v>134</v>
      </c>
      <c r="B150" s="22" t="s">
        <v>145</v>
      </c>
      <c r="C150" s="50" t="s">
        <v>136</v>
      </c>
      <c r="D150" s="50" t="s">
        <v>133</v>
      </c>
      <c r="E150" s="27">
        <v>29</v>
      </c>
      <c r="F150" s="44">
        <v>40194</v>
      </c>
      <c r="G150" s="44">
        <v>0</v>
      </c>
      <c r="H150" s="44">
        <f t="shared" si="3"/>
        <v>40194</v>
      </c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  <c r="BN150" s="80"/>
      <c r="BO150" s="80"/>
      <c r="BP150" s="80"/>
      <c r="BQ150" s="80"/>
      <c r="BR150" s="80"/>
      <c r="BS150" s="80"/>
      <c r="BT150" s="80"/>
      <c r="BU150" s="80"/>
      <c r="BV150" s="80"/>
      <c r="BW150" s="80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</row>
    <row r="151" spans="1:106" s="26" customFormat="1" ht="30">
      <c r="A151" s="46">
        <v>135</v>
      </c>
      <c r="B151" s="22" t="s">
        <v>146</v>
      </c>
      <c r="C151" s="50" t="s">
        <v>136</v>
      </c>
      <c r="D151" s="50" t="s">
        <v>133</v>
      </c>
      <c r="E151" s="23">
        <v>21</v>
      </c>
      <c r="F151" s="44">
        <v>29778</v>
      </c>
      <c r="G151" s="44">
        <v>0</v>
      </c>
      <c r="H151" s="44">
        <f t="shared" si="3"/>
        <v>29778</v>
      </c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</row>
    <row r="152" spans="1:106" s="26" customFormat="1" ht="34.5" customHeight="1">
      <c r="A152" s="46">
        <v>136</v>
      </c>
      <c r="B152" s="22" t="s">
        <v>104</v>
      </c>
      <c r="C152" s="50" t="s">
        <v>136</v>
      </c>
      <c r="D152" s="50" t="s">
        <v>132</v>
      </c>
      <c r="E152" s="27">
        <v>21</v>
      </c>
      <c r="F152" s="41">
        <v>26649</v>
      </c>
      <c r="G152" s="44">
        <v>0</v>
      </c>
      <c r="H152" s="44">
        <f>F152+G152</f>
        <v>26649</v>
      </c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</row>
    <row r="153" spans="1:106" s="26" customFormat="1" ht="51" customHeight="1">
      <c r="A153" s="46"/>
      <c r="B153" s="55" t="s">
        <v>135</v>
      </c>
      <c r="C153" s="50"/>
      <c r="D153" s="50"/>
      <c r="E153" s="27"/>
      <c r="F153" s="41"/>
      <c r="G153" s="44"/>
      <c r="H153" s="4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</row>
    <row r="154" spans="1:106" s="3" customFormat="1" ht="43.5" customHeight="1">
      <c r="A154" s="46">
        <v>137</v>
      </c>
      <c r="B154" s="28" t="s">
        <v>116</v>
      </c>
      <c r="C154" s="50" t="s">
        <v>136</v>
      </c>
      <c r="D154" s="49" t="s">
        <v>135</v>
      </c>
      <c r="E154" s="20">
        <v>7</v>
      </c>
      <c r="F154" s="44">
        <v>14070</v>
      </c>
      <c r="G154" s="44">
        <v>0</v>
      </c>
      <c r="H154" s="44">
        <f>F154+G154</f>
        <v>14070</v>
      </c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</row>
    <row r="155" spans="1:106" s="26" customFormat="1" ht="43.5" customHeight="1">
      <c r="A155" s="46">
        <v>138</v>
      </c>
      <c r="B155" s="29" t="s">
        <v>120</v>
      </c>
      <c r="C155" s="50" t="s">
        <v>136</v>
      </c>
      <c r="D155" s="50" t="s">
        <v>135</v>
      </c>
      <c r="E155" s="27">
        <v>5</v>
      </c>
      <c r="F155" s="44">
        <v>8100</v>
      </c>
      <c r="G155" s="44">
        <v>0</v>
      </c>
      <c r="H155" s="44">
        <f>F155+G155</f>
        <v>8100</v>
      </c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</row>
    <row r="156" spans="1:106" s="26" customFormat="1" ht="57" customHeight="1">
      <c r="A156" s="46"/>
      <c r="B156" s="55" t="s">
        <v>132</v>
      </c>
      <c r="C156" s="50"/>
      <c r="D156" s="50"/>
      <c r="E156" s="27"/>
      <c r="F156" s="44"/>
      <c r="G156" s="44"/>
      <c r="H156" s="4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</row>
    <row r="157" spans="1:106" s="3" customFormat="1" ht="37.5" customHeight="1">
      <c r="A157" s="46">
        <v>139</v>
      </c>
      <c r="B157" s="38" t="s">
        <v>25</v>
      </c>
      <c r="C157" s="50" t="s">
        <v>136</v>
      </c>
      <c r="D157" s="50" t="s">
        <v>132</v>
      </c>
      <c r="E157" s="27">
        <v>6</v>
      </c>
      <c r="F157" s="44">
        <v>7614</v>
      </c>
      <c r="G157" s="44">
        <v>0</v>
      </c>
      <c r="H157" s="44">
        <f t="shared" ref="H157:H202" si="4">F157+G157</f>
        <v>7614</v>
      </c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</row>
    <row r="158" spans="1:106" s="3" customFormat="1" ht="45" customHeight="1">
      <c r="A158" s="46">
        <v>140</v>
      </c>
      <c r="B158" s="22" t="s">
        <v>93</v>
      </c>
      <c r="C158" s="50" t="s">
        <v>136</v>
      </c>
      <c r="D158" s="50" t="s">
        <v>132</v>
      </c>
      <c r="E158" s="27">
        <v>5</v>
      </c>
      <c r="F158" s="44">
        <v>6345</v>
      </c>
      <c r="G158" s="44">
        <v>0</v>
      </c>
      <c r="H158" s="44">
        <f t="shared" si="4"/>
        <v>6345</v>
      </c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</row>
    <row r="159" spans="1:106" s="33" customFormat="1" ht="30" customHeight="1">
      <c r="A159" s="46">
        <v>141</v>
      </c>
      <c r="B159" s="39" t="s">
        <v>92</v>
      </c>
      <c r="C159" s="50" t="s">
        <v>136</v>
      </c>
      <c r="D159" s="50" t="s">
        <v>132</v>
      </c>
      <c r="E159" s="27">
        <v>16</v>
      </c>
      <c r="F159" s="44">
        <v>18086.400000000001</v>
      </c>
      <c r="G159" s="44">
        <v>0</v>
      </c>
      <c r="H159" s="44">
        <f t="shared" si="4"/>
        <v>18086.400000000001</v>
      </c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</row>
    <row r="160" spans="1:106" s="3" customFormat="1" ht="39" customHeight="1">
      <c r="A160" s="46">
        <v>142</v>
      </c>
      <c r="B160" s="22" t="s">
        <v>94</v>
      </c>
      <c r="C160" s="50" t="s">
        <v>136</v>
      </c>
      <c r="D160" s="50" t="s">
        <v>132</v>
      </c>
      <c r="E160" s="27">
        <v>6</v>
      </c>
      <c r="F160" s="44">
        <v>7800</v>
      </c>
      <c r="G160" s="44">
        <v>0</v>
      </c>
      <c r="H160" s="44">
        <f t="shared" si="4"/>
        <v>7800</v>
      </c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</row>
    <row r="161" spans="1:106" s="26" customFormat="1" ht="39" customHeight="1">
      <c r="A161" s="46">
        <v>143</v>
      </c>
      <c r="B161" s="22" t="s">
        <v>9</v>
      </c>
      <c r="C161" s="50" t="s">
        <v>136</v>
      </c>
      <c r="D161" s="50" t="s">
        <v>132</v>
      </c>
      <c r="E161" s="23">
        <v>5</v>
      </c>
      <c r="F161" s="44">
        <v>5850</v>
      </c>
      <c r="G161" s="44">
        <v>0</v>
      </c>
      <c r="H161" s="44">
        <f t="shared" si="4"/>
        <v>5850</v>
      </c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</row>
    <row r="162" spans="1:106" s="26" customFormat="1" ht="39" customHeight="1">
      <c r="A162" s="46">
        <v>144</v>
      </c>
      <c r="B162" s="39" t="s">
        <v>114</v>
      </c>
      <c r="C162" s="50" t="s">
        <v>136</v>
      </c>
      <c r="D162" s="50" t="s">
        <v>132</v>
      </c>
      <c r="E162" s="27">
        <v>16</v>
      </c>
      <c r="F162" s="44">
        <v>18748.8</v>
      </c>
      <c r="G162" s="44">
        <v>0</v>
      </c>
      <c r="H162" s="44">
        <f t="shared" si="4"/>
        <v>18748.8</v>
      </c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</row>
    <row r="163" spans="1:106" s="26" customFormat="1" ht="39" customHeight="1">
      <c r="A163" s="46">
        <v>145</v>
      </c>
      <c r="B163" s="39" t="s">
        <v>71</v>
      </c>
      <c r="C163" s="50" t="s">
        <v>136</v>
      </c>
      <c r="D163" s="50" t="s">
        <v>132</v>
      </c>
      <c r="E163" s="27">
        <v>16</v>
      </c>
      <c r="F163" s="44">
        <v>18748.8</v>
      </c>
      <c r="G163" s="44">
        <v>0</v>
      </c>
      <c r="H163" s="44">
        <f t="shared" si="4"/>
        <v>18748.8</v>
      </c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</row>
    <row r="164" spans="1:106" s="26" customFormat="1" ht="43.5" customHeight="1">
      <c r="A164" s="46">
        <v>146</v>
      </c>
      <c r="B164" s="30" t="s">
        <v>28</v>
      </c>
      <c r="C164" s="50" t="s">
        <v>136</v>
      </c>
      <c r="D164" s="50" t="s">
        <v>132</v>
      </c>
      <c r="E164" s="27">
        <v>11</v>
      </c>
      <c r="F164" s="44">
        <v>13959</v>
      </c>
      <c r="G164" s="44">
        <v>0</v>
      </c>
      <c r="H164" s="44">
        <f t="shared" si="4"/>
        <v>13959</v>
      </c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</row>
    <row r="165" spans="1:106" s="26" customFormat="1" ht="52.5" customHeight="1">
      <c r="A165" s="46">
        <v>147</v>
      </c>
      <c r="B165" s="22" t="s">
        <v>95</v>
      </c>
      <c r="C165" s="50" t="s">
        <v>136</v>
      </c>
      <c r="D165" s="50" t="s">
        <v>132</v>
      </c>
      <c r="E165" s="27">
        <v>11</v>
      </c>
      <c r="F165" s="44">
        <v>17787</v>
      </c>
      <c r="G165" s="44">
        <v>0</v>
      </c>
      <c r="H165" s="44">
        <f t="shared" si="4"/>
        <v>17787</v>
      </c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</row>
    <row r="166" spans="1:106" s="26" customFormat="1" ht="51" customHeight="1">
      <c r="A166" s="46">
        <v>148</v>
      </c>
      <c r="B166" s="22" t="s">
        <v>101</v>
      </c>
      <c r="C166" s="50" t="s">
        <v>136</v>
      </c>
      <c r="D166" s="50" t="s">
        <v>132</v>
      </c>
      <c r="E166" s="27">
        <v>11</v>
      </c>
      <c r="F166" s="44">
        <v>17787</v>
      </c>
      <c r="G166" s="44">
        <v>0</v>
      </c>
      <c r="H166" s="44">
        <f t="shared" si="4"/>
        <v>17787</v>
      </c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</row>
    <row r="167" spans="1:106" s="26" customFormat="1" ht="66" customHeight="1">
      <c r="A167" s="46">
        <v>149</v>
      </c>
      <c r="B167" s="22" t="s">
        <v>56</v>
      </c>
      <c r="C167" s="50" t="s">
        <v>136</v>
      </c>
      <c r="D167" s="50" t="s">
        <v>132</v>
      </c>
      <c r="E167" s="27">
        <v>15</v>
      </c>
      <c r="F167" s="44">
        <v>24255</v>
      </c>
      <c r="G167" s="44">
        <v>0</v>
      </c>
      <c r="H167" s="44">
        <f t="shared" si="4"/>
        <v>24255</v>
      </c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</row>
    <row r="168" spans="1:106" s="26" customFormat="1" ht="43.5" customHeight="1">
      <c r="A168" s="46">
        <v>150</v>
      </c>
      <c r="B168" s="38" t="s">
        <v>29</v>
      </c>
      <c r="C168" s="50" t="s">
        <v>136</v>
      </c>
      <c r="D168" s="50" t="s">
        <v>132</v>
      </c>
      <c r="E168" s="27">
        <v>5</v>
      </c>
      <c r="F168" s="44">
        <v>8085</v>
      </c>
      <c r="G168" s="44">
        <v>0</v>
      </c>
      <c r="H168" s="44">
        <f t="shared" si="4"/>
        <v>8085</v>
      </c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</row>
    <row r="169" spans="1:106" s="26" customFormat="1" ht="61.5" customHeight="1">
      <c r="A169" s="46">
        <v>151</v>
      </c>
      <c r="B169" s="54" t="s">
        <v>129</v>
      </c>
      <c r="C169" s="50" t="s">
        <v>147</v>
      </c>
      <c r="D169" s="50" t="s">
        <v>132</v>
      </c>
      <c r="E169" s="27">
        <v>5</v>
      </c>
      <c r="F169" s="44">
        <v>4068.8999999999996</v>
      </c>
      <c r="G169" s="44">
        <v>0</v>
      </c>
      <c r="H169" s="44">
        <f t="shared" si="4"/>
        <v>4068.8999999999996</v>
      </c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</row>
    <row r="170" spans="1:106" s="26" customFormat="1" ht="49.5" customHeight="1">
      <c r="A170" s="46">
        <v>152</v>
      </c>
      <c r="B170" s="39" t="s">
        <v>130</v>
      </c>
      <c r="C170" s="50" t="s">
        <v>137</v>
      </c>
      <c r="D170" s="50" t="s">
        <v>132</v>
      </c>
      <c r="E170" s="27">
        <v>5</v>
      </c>
      <c r="F170" s="44">
        <v>4068.8999999999996</v>
      </c>
      <c r="G170" s="44">
        <v>0</v>
      </c>
      <c r="H170" s="44">
        <f t="shared" si="4"/>
        <v>4068.8999999999996</v>
      </c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</row>
    <row r="171" spans="1:106" s="26" customFormat="1" ht="46.5" customHeight="1">
      <c r="A171" s="46">
        <v>153</v>
      </c>
      <c r="B171" s="64" t="s">
        <v>144</v>
      </c>
      <c r="C171" s="50" t="s">
        <v>136</v>
      </c>
      <c r="D171" s="63" t="s">
        <v>132</v>
      </c>
      <c r="E171" s="27">
        <v>3</v>
      </c>
      <c r="F171" s="44">
        <v>4068.8999999999996</v>
      </c>
      <c r="G171" s="44">
        <v>0</v>
      </c>
      <c r="H171" s="44">
        <f t="shared" si="4"/>
        <v>4068.8999999999996</v>
      </c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</row>
    <row r="172" spans="1:106" s="26" customFormat="1" ht="48" customHeight="1">
      <c r="A172" s="46">
        <v>154</v>
      </c>
      <c r="B172" s="22" t="s">
        <v>74</v>
      </c>
      <c r="C172" s="50" t="s">
        <v>137</v>
      </c>
      <c r="D172" s="50" t="s">
        <v>132</v>
      </c>
      <c r="E172" s="27">
        <v>10</v>
      </c>
      <c r="F172" s="44">
        <v>16650</v>
      </c>
      <c r="G172" s="44">
        <v>0</v>
      </c>
      <c r="H172" s="44">
        <f t="shared" si="4"/>
        <v>16650</v>
      </c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</row>
    <row r="173" spans="1:106" s="26" customFormat="1" ht="46.5" customHeight="1">
      <c r="A173" s="46">
        <v>155</v>
      </c>
      <c r="B173" s="22" t="s">
        <v>73</v>
      </c>
      <c r="C173" s="50" t="s">
        <v>137</v>
      </c>
      <c r="D173" s="50" t="s">
        <v>132</v>
      </c>
      <c r="E173" s="27">
        <v>8</v>
      </c>
      <c r="F173" s="44">
        <v>13860</v>
      </c>
      <c r="G173" s="44">
        <v>0</v>
      </c>
      <c r="H173" s="44">
        <f t="shared" si="4"/>
        <v>13860</v>
      </c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</row>
    <row r="174" spans="1:106" s="33" customFormat="1" ht="51" customHeight="1">
      <c r="A174" s="46">
        <v>156</v>
      </c>
      <c r="B174" s="22" t="s">
        <v>75</v>
      </c>
      <c r="C174" s="50" t="s">
        <v>137</v>
      </c>
      <c r="D174" s="50" t="s">
        <v>132</v>
      </c>
      <c r="E174" s="27">
        <v>5</v>
      </c>
      <c r="F174" s="44">
        <v>10050</v>
      </c>
      <c r="G174" s="44">
        <v>0</v>
      </c>
      <c r="H174" s="44">
        <f t="shared" si="4"/>
        <v>10050</v>
      </c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</row>
    <row r="175" spans="1:106" ht="64.5" customHeight="1">
      <c r="A175" s="46">
        <v>157</v>
      </c>
      <c r="B175" s="13" t="s">
        <v>100</v>
      </c>
      <c r="C175" s="49" t="s">
        <v>137</v>
      </c>
      <c r="D175" s="49" t="s">
        <v>132</v>
      </c>
      <c r="E175" s="20">
        <v>10</v>
      </c>
      <c r="F175" s="44">
        <v>16896</v>
      </c>
      <c r="G175" s="44">
        <v>0</v>
      </c>
      <c r="H175" s="44">
        <f t="shared" si="4"/>
        <v>16896</v>
      </c>
    </row>
    <row r="176" spans="1:106" s="3" customFormat="1" ht="67.5" customHeight="1">
      <c r="A176" s="46">
        <v>158</v>
      </c>
      <c r="B176" s="29" t="s">
        <v>41</v>
      </c>
      <c r="C176" s="49" t="s">
        <v>137</v>
      </c>
      <c r="D176" s="49" t="s">
        <v>132</v>
      </c>
      <c r="E176" s="20">
        <v>15</v>
      </c>
      <c r="F176" s="44">
        <v>30150</v>
      </c>
      <c r="G176" s="44">
        <v>0</v>
      </c>
      <c r="H176" s="44">
        <f t="shared" si="4"/>
        <v>30150</v>
      </c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</row>
    <row r="177" spans="1:106" s="3" customFormat="1" ht="52.5" customHeight="1">
      <c r="A177" s="46">
        <v>159</v>
      </c>
      <c r="B177" s="13" t="s">
        <v>113</v>
      </c>
      <c r="C177" s="49" t="s">
        <v>137</v>
      </c>
      <c r="D177" s="49" t="s">
        <v>132</v>
      </c>
      <c r="E177" s="20">
        <v>5</v>
      </c>
      <c r="F177" s="44">
        <v>10050</v>
      </c>
      <c r="G177" s="44">
        <v>0</v>
      </c>
      <c r="H177" s="44">
        <f t="shared" si="4"/>
        <v>10050</v>
      </c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</row>
    <row r="178" spans="1:106" s="3" customFormat="1" ht="57" customHeight="1">
      <c r="A178" s="46">
        <v>160</v>
      </c>
      <c r="B178" s="22" t="s">
        <v>42</v>
      </c>
      <c r="C178" s="49" t="s">
        <v>137</v>
      </c>
      <c r="D178" s="49" t="s">
        <v>132</v>
      </c>
      <c r="E178" s="20">
        <v>15</v>
      </c>
      <c r="F178" s="44">
        <v>30150</v>
      </c>
      <c r="G178" s="44">
        <v>0</v>
      </c>
      <c r="H178" s="44">
        <f t="shared" si="4"/>
        <v>30150</v>
      </c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</row>
    <row r="179" spans="1:106" s="3" customFormat="1" ht="51" customHeight="1">
      <c r="A179" s="46">
        <v>161</v>
      </c>
      <c r="B179" s="22" t="s">
        <v>86</v>
      </c>
      <c r="C179" s="49" t="s">
        <v>137</v>
      </c>
      <c r="D179" s="49" t="s">
        <v>132</v>
      </c>
      <c r="E179" s="20">
        <v>3</v>
      </c>
      <c r="F179" s="44">
        <v>6150</v>
      </c>
      <c r="G179" s="44">
        <v>0</v>
      </c>
      <c r="H179" s="44">
        <f t="shared" si="4"/>
        <v>6150</v>
      </c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</row>
    <row r="180" spans="1:106" s="3" customFormat="1" ht="55.5" customHeight="1">
      <c r="A180" s="46">
        <v>162</v>
      </c>
      <c r="B180" s="13" t="s">
        <v>43</v>
      </c>
      <c r="C180" s="50" t="s">
        <v>147</v>
      </c>
      <c r="D180" s="49" t="s">
        <v>132</v>
      </c>
      <c r="E180" s="20">
        <v>5</v>
      </c>
      <c r="F180" s="44">
        <v>6750</v>
      </c>
      <c r="G180" s="44">
        <v>0</v>
      </c>
      <c r="H180" s="44">
        <f t="shared" si="4"/>
        <v>6750</v>
      </c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</row>
    <row r="181" spans="1:106" s="3" customFormat="1" ht="54" customHeight="1">
      <c r="A181" s="46">
        <v>163</v>
      </c>
      <c r="B181" s="13" t="s">
        <v>143</v>
      </c>
      <c r="C181" s="50" t="s">
        <v>147</v>
      </c>
      <c r="D181" s="49" t="s">
        <v>132</v>
      </c>
      <c r="E181" s="20">
        <v>5</v>
      </c>
      <c r="F181" s="44">
        <v>6750</v>
      </c>
      <c r="G181" s="44">
        <v>0</v>
      </c>
      <c r="H181" s="44">
        <f t="shared" si="4"/>
        <v>6750</v>
      </c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</row>
    <row r="182" spans="1:106" s="3" customFormat="1" ht="57" customHeight="1">
      <c r="A182" s="46">
        <v>164</v>
      </c>
      <c r="B182" s="22" t="s">
        <v>155</v>
      </c>
      <c r="C182" s="50" t="s">
        <v>147</v>
      </c>
      <c r="D182" s="49" t="s">
        <v>132</v>
      </c>
      <c r="E182" s="20">
        <v>5</v>
      </c>
      <c r="F182" s="44">
        <v>6750</v>
      </c>
      <c r="G182" s="44">
        <v>0</v>
      </c>
      <c r="H182" s="44">
        <f t="shared" si="4"/>
        <v>6750</v>
      </c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</row>
    <row r="183" spans="1:106" s="3" customFormat="1" ht="64.5" customHeight="1">
      <c r="A183" s="46">
        <v>165</v>
      </c>
      <c r="B183" s="22" t="s">
        <v>118</v>
      </c>
      <c r="C183" s="50" t="s">
        <v>147</v>
      </c>
      <c r="D183" s="49" t="s">
        <v>132</v>
      </c>
      <c r="E183" s="20">
        <v>6</v>
      </c>
      <c r="F183" s="44">
        <v>9620.1</v>
      </c>
      <c r="G183" s="44">
        <v>0</v>
      </c>
      <c r="H183" s="44">
        <f t="shared" si="4"/>
        <v>9620.1</v>
      </c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</row>
    <row r="184" spans="1:106" s="26" customFormat="1" ht="67.5" customHeight="1">
      <c r="A184" s="46">
        <v>166</v>
      </c>
      <c r="B184" s="22" t="s">
        <v>119</v>
      </c>
      <c r="C184" s="50" t="s">
        <v>137</v>
      </c>
      <c r="D184" s="50" t="s">
        <v>132</v>
      </c>
      <c r="E184" s="23">
        <v>6</v>
      </c>
      <c r="F184" s="44">
        <v>9620.1</v>
      </c>
      <c r="G184" s="44">
        <v>0</v>
      </c>
      <c r="H184" s="44">
        <f t="shared" si="4"/>
        <v>9620.1</v>
      </c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</row>
    <row r="185" spans="1:106" s="3" customFormat="1" ht="67.5" customHeight="1">
      <c r="A185" s="46">
        <v>167</v>
      </c>
      <c r="B185" s="53" t="s">
        <v>22</v>
      </c>
      <c r="C185" s="49" t="s">
        <v>137</v>
      </c>
      <c r="D185" s="49" t="s">
        <v>132</v>
      </c>
      <c r="E185" s="21">
        <v>6</v>
      </c>
      <c r="F185" s="44">
        <v>9620.1</v>
      </c>
      <c r="G185" s="44">
        <v>0</v>
      </c>
      <c r="H185" s="44">
        <f t="shared" si="4"/>
        <v>9620.1</v>
      </c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</row>
    <row r="186" spans="1:106" s="3" customFormat="1" ht="67.5" customHeight="1">
      <c r="A186" s="46">
        <v>168</v>
      </c>
      <c r="B186" s="37" t="s">
        <v>112</v>
      </c>
      <c r="C186" s="49" t="s">
        <v>137</v>
      </c>
      <c r="D186" s="49" t="s">
        <v>132</v>
      </c>
      <c r="E186" s="21">
        <v>6</v>
      </c>
      <c r="F186" s="44">
        <v>9620.1</v>
      </c>
      <c r="G186" s="44">
        <v>0</v>
      </c>
      <c r="H186" s="44">
        <f t="shared" si="4"/>
        <v>9620.1</v>
      </c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</row>
    <row r="187" spans="1:106" s="59" customFormat="1" ht="34.5" customHeight="1">
      <c r="A187" s="46"/>
      <c r="B187" s="55" t="s">
        <v>174</v>
      </c>
      <c r="C187" s="22"/>
      <c r="D187" s="50"/>
      <c r="E187" s="27"/>
      <c r="F187" s="41"/>
      <c r="G187" s="44"/>
      <c r="H187" s="44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8"/>
      <c r="BY187" s="58"/>
      <c r="BZ187" s="58"/>
      <c r="CA187" s="58"/>
      <c r="CB187" s="58"/>
      <c r="CC187" s="58"/>
      <c r="CD187" s="58"/>
      <c r="CE187" s="58"/>
      <c r="CF187" s="58"/>
      <c r="CG187" s="58"/>
      <c r="CH187" s="58"/>
      <c r="CI187" s="58"/>
      <c r="CJ187" s="58"/>
      <c r="CK187" s="58"/>
      <c r="CL187" s="58"/>
      <c r="CM187" s="58"/>
      <c r="CN187" s="58"/>
      <c r="CO187" s="58"/>
      <c r="CP187" s="58"/>
      <c r="CQ187" s="58"/>
      <c r="CR187" s="58"/>
      <c r="CS187" s="58"/>
      <c r="CT187" s="58"/>
      <c r="CU187" s="58"/>
      <c r="CV187" s="58"/>
      <c r="CW187" s="58"/>
      <c r="CX187" s="58"/>
      <c r="CY187" s="58"/>
      <c r="CZ187" s="58"/>
      <c r="DA187" s="58"/>
      <c r="DB187" s="58"/>
    </row>
    <row r="188" spans="1:106" s="26" customFormat="1" ht="24" customHeight="1">
      <c r="A188" s="46">
        <v>169</v>
      </c>
      <c r="B188" s="22" t="s">
        <v>178</v>
      </c>
      <c r="C188" s="50" t="s">
        <v>136</v>
      </c>
      <c r="D188" s="50"/>
      <c r="E188" s="23">
        <v>15</v>
      </c>
      <c r="F188" s="44">
        <v>24255</v>
      </c>
      <c r="G188" s="44">
        <v>0</v>
      </c>
      <c r="H188" s="44">
        <f t="shared" si="4"/>
        <v>24255</v>
      </c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</row>
    <row r="189" spans="1:106" s="26" customFormat="1" ht="30" customHeight="1">
      <c r="A189" s="46">
        <v>170</v>
      </c>
      <c r="B189" s="22" t="s">
        <v>179</v>
      </c>
      <c r="C189" s="50" t="s">
        <v>136</v>
      </c>
      <c r="D189" s="50"/>
      <c r="E189" s="23">
        <v>15</v>
      </c>
      <c r="F189" s="44">
        <v>24255</v>
      </c>
      <c r="G189" s="44">
        <v>0</v>
      </c>
      <c r="H189" s="44">
        <f t="shared" si="4"/>
        <v>24255</v>
      </c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</row>
    <row r="190" spans="1:106" s="26" customFormat="1" ht="25.5" customHeight="1">
      <c r="A190" s="46">
        <v>171</v>
      </c>
      <c r="B190" s="22" t="s">
        <v>180</v>
      </c>
      <c r="C190" s="50" t="s">
        <v>136</v>
      </c>
      <c r="D190" s="50"/>
      <c r="E190" s="23">
        <v>15</v>
      </c>
      <c r="F190" s="44">
        <v>24255</v>
      </c>
      <c r="G190" s="44">
        <v>0</v>
      </c>
      <c r="H190" s="44">
        <f t="shared" si="4"/>
        <v>24255</v>
      </c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</row>
    <row r="191" spans="1:106" s="26" customFormat="1" ht="27" customHeight="1">
      <c r="A191" s="46">
        <v>172</v>
      </c>
      <c r="B191" s="22" t="s">
        <v>181</v>
      </c>
      <c r="C191" s="50" t="s">
        <v>136</v>
      </c>
      <c r="D191" s="50"/>
      <c r="E191" s="23">
        <v>15</v>
      </c>
      <c r="F191" s="44">
        <v>24255</v>
      </c>
      <c r="G191" s="44">
        <v>0</v>
      </c>
      <c r="H191" s="44">
        <f t="shared" si="4"/>
        <v>24255</v>
      </c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</row>
    <row r="192" spans="1:106" s="26" customFormat="1" ht="31.5" customHeight="1">
      <c r="A192" s="46">
        <v>173</v>
      </c>
      <c r="B192" s="22" t="s">
        <v>182</v>
      </c>
      <c r="C192" s="50" t="s">
        <v>136</v>
      </c>
      <c r="D192" s="50"/>
      <c r="E192" s="27">
        <v>15</v>
      </c>
      <c r="F192" s="44">
        <v>24255</v>
      </c>
      <c r="G192" s="44">
        <v>0</v>
      </c>
      <c r="H192" s="44">
        <f t="shared" si="4"/>
        <v>24255</v>
      </c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</row>
    <row r="193" spans="1:106" s="26" customFormat="1" ht="25.5" customHeight="1">
      <c r="A193" s="46">
        <v>174</v>
      </c>
      <c r="B193" s="22" t="s">
        <v>183</v>
      </c>
      <c r="C193" s="50" t="s">
        <v>136</v>
      </c>
      <c r="D193" s="50"/>
      <c r="E193" s="27">
        <v>10</v>
      </c>
      <c r="F193" s="44">
        <v>16170</v>
      </c>
      <c r="G193" s="44">
        <v>0</v>
      </c>
      <c r="H193" s="44">
        <f t="shared" si="4"/>
        <v>16170</v>
      </c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</row>
    <row r="194" spans="1:106" s="26" customFormat="1" ht="27" customHeight="1">
      <c r="A194" s="46">
        <v>175</v>
      </c>
      <c r="B194" s="22" t="s">
        <v>184</v>
      </c>
      <c r="C194" s="50" t="s">
        <v>136</v>
      </c>
      <c r="D194" s="50"/>
      <c r="E194" s="27">
        <v>10</v>
      </c>
      <c r="F194" s="44">
        <v>16170</v>
      </c>
      <c r="G194" s="44">
        <v>0</v>
      </c>
      <c r="H194" s="44">
        <f t="shared" si="4"/>
        <v>16170</v>
      </c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</row>
    <row r="195" spans="1:106" s="26" customFormat="1" ht="31.5" customHeight="1">
      <c r="A195" s="46">
        <v>176</v>
      </c>
      <c r="B195" s="22" t="s">
        <v>185</v>
      </c>
      <c r="C195" s="50" t="s">
        <v>136</v>
      </c>
      <c r="D195" s="50"/>
      <c r="E195" s="27">
        <v>10</v>
      </c>
      <c r="F195" s="44">
        <v>16170</v>
      </c>
      <c r="G195" s="44">
        <v>0</v>
      </c>
      <c r="H195" s="44">
        <f t="shared" si="4"/>
        <v>16170</v>
      </c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</row>
    <row r="196" spans="1:106" s="26" customFormat="1" ht="37.5" customHeight="1">
      <c r="A196" s="46">
        <v>177</v>
      </c>
      <c r="B196" s="22" t="s">
        <v>290</v>
      </c>
      <c r="C196" s="50" t="s">
        <v>136</v>
      </c>
      <c r="D196" s="50"/>
      <c r="E196" s="27">
        <v>10</v>
      </c>
      <c r="F196" s="44">
        <v>16170</v>
      </c>
      <c r="G196" s="44">
        <v>0</v>
      </c>
      <c r="H196" s="44">
        <f t="shared" si="4"/>
        <v>16170</v>
      </c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</row>
    <row r="197" spans="1:106" s="26" customFormat="1" ht="95.25" customHeight="1">
      <c r="A197" s="46">
        <v>178</v>
      </c>
      <c r="B197" s="22" t="s">
        <v>186</v>
      </c>
      <c r="C197" s="50" t="s">
        <v>136</v>
      </c>
      <c r="D197" s="50"/>
      <c r="E197" s="27">
        <v>3</v>
      </c>
      <c r="F197" s="44">
        <v>5544</v>
      </c>
      <c r="G197" s="44">
        <v>0</v>
      </c>
      <c r="H197" s="44">
        <f t="shared" si="4"/>
        <v>5544</v>
      </c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</row>
    <row r="198" spans="1:106" s="26" customFormat="1" ht="99" customHeight="1">
      <c r="A198" s="46">
        <v>179</v>
      </c>
      <c r="B198" s="22" t="s">
        <v>187</v>
      </c>
      <c r="C198" s="50" t="s">
        <v>136</v>
      </c>
      <c r="D198" s="50"/>
      <c r="E198" s="27">
        <v>3</v>
      </c>
      <c r="F198" s="44">
        <v>5544</v>
      </c>
      <c r="G198" s="44">
        <v>0</v>
      </c>
      <c r="H198" s="44">
        <f t="shared" si="4"/>
        <v>5544</v>
      </c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</row>
    <row r="199" spans="1:106" s="26" customFormat="1" ht="25.5" customHeight="1">
      <c r="A199" s="46">
        <v>180</v>
      </c>
      <c r="B199" s="22" t="s">
        <v>188</v>
      </c>
      <c r="C199" s="50" t="s">
        <v>136</v>
      </c>
      <c r="D199" s="50"/>
      <c r="E199" s="27">
        <v>15</v>
      </c>
      <c r="F199" s="44">
        <v>24255</v>
      </c>
      <c r="G199" s="44">
        <v>0</v>
      </c>
      <c r="H199" s="44">
        <f t="shared" si="4"/>
        <v>24255</v>
      </c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</row>
    <row r="200" spans="1:106" s="26" customFormat="1" ht="27" customHeight="1">
      <c r="A200" s="46">
        <v>181</v>
      </c>
      <c r="B200" s="22" t="s">
        <v>189</v>
      </c>
      <c r="C200" s="50" t="s">
        <v>136</v>
      </c>
      <c r="D200" s="50"/>
      <c r="E200" s="27">
        <v>15</v>
      </c>
      <c r="F200" s="44">
        <v>24255</v>
      </c>
      <c r="G200" s="44">
        <v>0</v>
      </c>
      <c r="H200" s="44">
        <f t="shared" si="4"/>
        <v>24255</v>
      </c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</row>
    <row r="201" spans="1:106" s="26" customFormat="1" ht="30" customHeight="1">
      <c r="A201" s="46">
        <v>182</v>
      </c>
      <c r="B201" s="22" t="s">
        <v>190</v>
      </c>
      <c r="C201" s="50" t="s">
        <v>136</v>
      </c>
      <c r="D201" s="50"/>
      <c r="E201" s="27">
        <v>15</v>
      </c>
      <c r="F201" s="44">
        <v>24255</v>
      </c>
      <c r="G201" s="44">
        <v>0</v>
      </c>
      <c r="H201" s="44">
        <f t="shared" si="4"/>
        <v>24255</v>
      </c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</row>
    <row r="202" spans="1:106" s="26" customFormat="1" ht="27" customHeight="1">
      <c r="A202" s="46">
        <v>183</v>
      </c>
      <c r="B202" s="22" t="s">
        <v>184</v>
      </c>
      <c r="C202" s="50" t="s">
        <v>136</v>
      </c>
      <c r="D202" s="50"/>
      <c r="E202" s="27">
        <v>15</v>
      </c>
      <c r="F202" s="44">
        <v>24255</v>
      </c>
      <c r="G202" s="44">
        <v>0</v>
      </c>
      <c r="H202" s="44">
        <f t="shared" si="4"/>
        <v>24255</v>
      </c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</row>
    <row r="203" spans="1:106" s="26" customFormat="1" ht="46.5" customHeight="1">
      <c r="A203" s="46"/>
      <c r="B203" s="55" t="s">
        <v>141</v>
      </c>
      <c r="C203" s="50"/>
      <c r="D203" s="50"/>
      <c r="E203" s="27"/>
      <c r="F203" s="44"/>
      <c r="G203" s="44"/>
      <c r="H203" s="4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</row>
    <row r="204" spans="1:106" s="26" customFormat="1" ht="60">
      <c r="A204" s="46">
        <v>184</v>
      </c>
      <c r="B204" s="83" t="s">
        <v>173</v>
      </c>
      <c r="C204" s="50" t="s">
        <v>147</v>
      </c>
      <c r="D204" s="50" t="s">
        <v>142</v>
      </c>
      <c r="E204" s="75" t="s">
        <v>167</v>
      </c>
      <c r="F204" s="44">
        <v>1230</v>
      </c>
      <c r="G204" s="44">
        <v>0</v>
      </c>
      <c r="H204" s="44">
        <f t="shared" ref="H204:H213" si="5">F204+G204</f>
        <v>1230</v>
      </c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</row>
    <row r="205" spans="1:106" s="2" customFormat="1" ht="60">
      <c r="A205" s="46">
        <v>185</v>
      </c>
      <c r="B205" s="40" t="s">
        <v>26</v>
      </c>
      <c r="C205" s="50" t="s">
        <v>147</v>
      </c>
      <c r="D205" s="49" t="s">
        <v>142</v>
      </c>
      <c r="E205" s="27">
        <v>5</v>
      </c>
      <c r="F205" s="44">
        <v>5500</v>
      </c>
      <c r="G205" s="44">
        <v>0</v>
      </c>
      <c r="H205" s="44">
        <f t="shared" si="5"/>
        <v>5500</v>
      </c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</row>
    <row r="206" spans="1:106" s="3" customFormat="1" ht="60">
      <c r="A206" s="46">
        <v>186</v>
      </c>
      <c r="B206" s="29" t="s">
        <v>70</v>
      </c>
      <c r="C206" s="49" t="s">
        <v>137</v>
      </c>
      <c r="D206" s="49" t="s">
        <v>142</v>
      </c>
      <c r="E206" s="20">
        <v>5</v>
      </c>
      <c r="F206" s="41">
        <v>7000</v>
      </c>
      <c r="G206" s="44">
        <v>0</v>
      </c>
      <c r="H206" s="44">
        <f t="shared" si="5"/>
        <v>7000</v>
      </c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</row>
    <row r="207" spans="1:106" s="26" customFormat="1" ht="60">
      <c r="A207" s="46">
        <v>187</v>
      </c>
      <c r="B207" s="29" t="s">
        <v>149</v>
      </c>
      <c r="C207" s="50" t="s">
        <v>137</v>
      </c>
      <c r="D207" s="50" t="s">
        <v>142</v>
      </c>
      <c r="E207" s="27">
        <v>5</v>
      </c>
      <c r="F207" s="41">
        <v>7000</v>
      </c>
      <c r="G207" s="44">
        <v>0</v>
      </c>
      <c r="H207" s="44">
        <f t="shared" si="5"/>
        <v>7000</v>
      </c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</row>
    <row r="208" spans="1:106" s="3" customFormat="1" ht="73.5" customHeight="1">
      <c r="A208" s="46">
        <v>188</v>
      </c>
      <c r="B208" s="43" t="s">
        <v>87</v>
      </c>
      <c r="C208" s="49" t="s">
        <v>137</v>
      </c>
      <c r="D208" s="49" t="s">
        <v>142</v>
      </c>
      <c r="E208" s="20">
        <v>5</v>
      </c>
      <c r="F208" s="44">
        <v>7250</v>
      </c>
      <c r="G208" s="44">
        <v>0</v>
      </c>
      <c r="H208" s="44">
        <f t="shared" si="5"/>
        <v>7250</v>
      </c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</row>
    <row r="209" spans="1:106" s="3" customFormat="1" ht="72">
      <c r="A209" s="46">
        <v>189</v>
      </c>
      <c r="B209" s="36" t="s">
        <v>128</v>
      </c>
      <c r="C209" s="49" t="s">
        <v>137</v>
      </c>
      <c r="D209" s="49" t="s">
        <v>142</v>
      </c>
      <c r="E209" s="20">
        <v>5</v>
      </c>
      <c r="F209" s="44">
        <v>7250</v>
      </c>
      <c r="G209" s="44">
        <v>0</v>
      </c>
      <c r="H209" s="44">
        <f t="shared" si="5"/>
        <v>7250</v>
      </c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</row>
    <row r="210" spans="1:106" s="3" customFormat="1" ht="60">
      <c r="A210" s="46">
        <v>190</v>
      </c>
      <c r="B210" s="14" t="s">
        <v>3</v>
      </c>
      <c r="C210" s="49" t="s">
        <v>137</v>
      </c>
      <c r="D210" s="49" t="s">
        <v>142</v>
      </c>
      <c r="E210" s="20">
        <v>5</v>
      </c>
      <c r="F210" s="44">
        <v>7250</v>
      </c>
      <c r="G210" s="44">
        <v>0</v>
      </c>
      <c r="H210" s="44">
        <f t="shared" si="5"/>
        <v>7250</v>
      </c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</row>
    <row r="211" spans="1:106" s="3" customFormat="1" ht="60">
      <c r="A211" s="46">
        <v>191</v>
      </c>
      <c r="B211" s="36" t="s">
        <v>150</v>
      </c>
      <c r="C211" s="50" t="s">
        <v>147</v>
      </c>
      <c r="D211" s="49" t="s">
        <v>142</v>
      </c>
      <c r="E211" s="21">
        <v>5</v>
      </c>
      <c r="F211" s="44">
        <v>7250</v>
      </c>
      <c r="G211" s="44">
        <v>0</v>
      </c>
      <c r="H211" s="44">
        <f t="shared" si="5"/>
        <v>7250</v>
      </c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</row>
    <row r="212" spans="1:106" s="3" customFormat="1" ht="60">
      <c r="A212" s="46">
        <v>192</v>
      </c>
      <c r="B212" s="36" t="s">
        <v>111</v>
      </c>
      <c r="C212" s="50" t="s">
        <v>147</v>
      </c>
      <c r="D212" s="49" t="s">
        <v>142</v>
      </c>
      <c r="E212" s="20">
        <v>5</v>
      </c>
      <c r="F212" s="44">
        <v>7250</v>
      </c>
      <c r="G212" s="44">
        <v>0</v>
      </c>
      <c r="H212" s="44">
        <f t="shared" si="5"/>
        <v>7250</v>
      </c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</row>
    <row r="213" spans="1:106" s="2" customFormat="1" ht="60">
      <c r="A213" s="46">
        <v>193</v>
      </c>
      <c r="B213" s="28" t="s">
        <v>151</v>
      </c>
      <c r="C213" s="50" t="s">
        <v>147</v>
      </c>
      <c r="D213" s="49" t="s">
        <v>142</v>
      </c>
      <c r="E213" s="27">
        <v>2</v>
      </c>
      <c r="F213" s="41">
        <v>2240</v>
      </c>
      <c r="G213" s="44">
        <v>0</v>
      </c>
      <c r="H213" s="44">
        <f t="shared" si="5"/>
        <v>2240</v>
      </c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</row>
    <row r="214" spans="1:106" s="59" customFormat="1" ht="52.5" customHeight="1">
      <c r="A214" s="46"/>
      <c r="B214" s="55" t="s">
        <v>138</v>
      </c>
      <c r="C214" s="22"/>
      <c r="D214" s="50"/>
      <c r="E214" s="27"/>
      <c r="F214" s="41"/>
      <c r="G214" s="56"/>
      <c r="H214" s="56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8"/>
      <c r="BY214" s="58"/>
      <c r="BZ214" s="58"/>
      <c r="CA214" s="58"/>
      <c r="CB214" s="58"/>
      <c r="CC214" s="58"/>
      <c r="CD214" s="58"/>
      <c r="CE214" s="58"/>
      <c r="CF214" s="58"/>
      <c r="CG214" s="58"/>
      <c r="CH214" s="58"/>
      <c r="CI214" s="58"/>
      <c r="CJ214" s="58"/>
      <c r="CK214" s="58"/>
      <c r="CL214" s="58"/>
      <c r="CM214" s="58"/>
      <c r="CN214" s="58"/>
      <c r="CO214" s="58"/>
      <c r="CP214" s="58"/>
      <c r="CQ214" s="58"/>
      <c r="CR214" s="58"/>
      <c r="CS214" s="58"/>
      <c r="CT214" s="58"/>
      <c r="CU214" s="58"/>
      <c r="CV214" s="58"/>
      <c r="CW214" s="58"/>
      <c r="CX214" s="58"/>
      <c r="CY214" s="58"/>
      <c r="CZ214" s="58"/>
      <c r="DA214" s="58"/>
      <c r="DB214" s="58"/>
    </row>
    <row r="215" spans="1:106" s="26" customFormat="1" ht="34.5" customHeight="1">
      <c r="A215" s="46">
        <v>194</v>
      </c>
      <c r="B215" s="22" t="s">
        <v>296</v>
      </c>
      <c r="C215" s="50" t="s">
        <v>136</v>
      </c>
      <c r="D215" s="50" t="s">
        <v>139</v>
      </c>
      <c r="E215" s="23">
        <v>2</v>
      </c>
      <c r="F215" s="44">
        <v>2400</v>
      </c>
      <c r="G215" s="44">
        <v>0</v>
      </c>
      <c r="H215" s="44">
        <f>F215+G215</f>
        <v>2400</v>
      </c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</row>
    <row r="216" spans="1:106" s="26" customFormat="1" ht="36" customHeight="1">
      <c r="A216" s="46">
        <v>195</v>
      </c>
      <c r="B216" s="22" t="s">
        <v>76</v>
      </c>
      <c r="C216" s="50" t="s">
        <v>136</v>
      </c>
      <c r="D216" s="50" t="s">
        <v>139</v>
      </c>
      <c r="E216" s="23">
        <v>2</v>
      </c>
      <c r="F216" s="44">
        <v>2400</v>
      </c>
      <c r="G216" s="44">
        <v>0</v>
      </c>
      <c r="H216" s="44">
        <f t="shared" ref="H216:H229" si="6">F216+G216</f>
        <v>2400</v>
      </c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</row>
    <row r="217" spans="1:106" s="26" customFormat="1" ht="60">
      <c r="A217" s="46">
        <v>196</v>
      </c>
      <c r="B217" s="22" t="s">
        <v>53</v>
      </c>
      <c r="C217" s="50" t="s">
        <v>137</v>
      </c>
      <c r="D217" s="50" t="s">
        <v>139</v>
      </c>
      <c r="E217" s="23">
        <v>4</v>
      </c>
      <c r="F217" s="44">
        <v>5637.6</v>
      </c>
      <c r="G217" s="44">
        <v>0</v>
      </c>
      <c r="H217" s="44">
        <f t="shared" si="6"/>
        <v>5637.6</v>
      </c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</row>
    <row r="218" spans="1:106" s="26" customFormat="1" ht="46.5" customHeight="1">
      <c r="A218" s="46">
        <v>197</v>
      </c>
      <c r="B218" s="22" t="s">
        <v>105</v>
      </c>
      <c r="C218" s="50" t="s">
        <v>137</v>
      </c>
      <c r="D218" s="50" t="s">
        <v>139</v>
      </c>
      <c r="E218" s="23">
        <v>2</v>
      </c>
      <c r="F218" s="44">
        <v>3132</v>
      </c>
      <c r="G218" s="44">
        <v>0</v>
      </c>
      <c r="H218" s="44">
        <f t="shared" si="6"/>
        <v>3132</v>
      </c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</row>
    <row r="219" spans="1:106" s="26" customFormat="1" ht="59.25" customHeight="1">
      <c r="A219" s="46">
        <v>198</v>
      </c>
      <c r="B219" s="22" t="s">
        <v>106</v>
      </c>
      <c r="C219" s="50" t="s">
        <v>137</v>
      </c>
      <c r="D219" s="50" t="s">
        <v>139</v>
      </c>
      <c r="E219" s="23">
        <v>4</v>
      </c>
      <c r="F219" s="44">
        <v>5637.6</v>
      </c>
      <c r="G219" s="44">
        <v>0</v>
      </c>
      <c r="H219" s="44">
        <f t="shared" si="6"/>
        <v>5637.6</v>
      </c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</row>
    <row r="220" spans="1:106" s="26" customFormat="1" ht="49.5" customHeight="1">
      <c r="A220" s="46">
        <v>199</v>
      </c>
      <c r="B220" s="22" t="s">
        <v>40</v>
      </c>
      <c r="C220" s="50" t="s">
        <v>137</v>
      </c>
      <c r="D220" s="50" t="s">
        <v>139</v>
      </c>
      <c r="E220" s="27">
        <v>2</v>
      </c>
      <c r="F220" s="44">
        <v>2400</v>
      </c>
      <c r="G220" s="44">
        <v>0</v>
      </c>
      <c r="H220" s="44">
        <f t="shared" si="6"/>
        <v>2400</v>
      </c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</row>
    <row r="221" spans="1:106" s="26" customFormat="1" ht="49.5" customHeight="1">
      <c r="A221" s="46">
        <v>200</v>
      </c>
      <c r="B221" s="22" t="s">
        <v>77</v>
      </c>
      <c r="C221" s="50" t="s">
        <v>137</v>
      </c>
      <c r="D221" s="50" t="s">
        <v>139</v>
      </c>
      <c r="E221" s="27">
        <v>2</v>
      </c>
      <c r="F221" s="44">
        <v>2400</v>
      </c>
      <c r="G221" s="44">
        <v>0</v>
      </c>
      <c r="H221" s="44">
        <f t="shared" si="6"/>
        <v>2400</v>
      </c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</row>
    <row r="222" spans="1:106" s="26" customFormat="1" ht="60">
      <c r="A222" s="46">
        <v>201</v>
      </c>
      <c r="B222" s="22" t="s">
        <v>78</v>
      </c>
      <c r="C222" s="50" t="s">
        <v>137</v>
      </c>
      <c r="D222" s="50" t="s">
        <v>139</v>
      </c>
      <c r="E222" s="27">
        <v>2</v>
      </c>
      <c r="F222" s="44">
        <v>2400</v>
      </c>
      <c r="G222" s="44">
        <v>0</v>
      </c>
      <c r="H222" s="44">
        <f t="shared" si="6"/>
        <v>2400</v>
      </c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</row>
    <row r="223" spans="1:106" s="26" customFormat="1" ht="48" customHeight="1">
      <c r="A223" s="46">
        <v>202</v>
      </c>
      <c r="B223" s="22" t="s">
        <v>79</v>
      </c>
      <c r="C223" s="50" t="s">
        <v>137</v>
      </c>
      <c r="D223" s="50" t="s">
        <v>139</v>
      </c>
      <c r="E223" s="27">
        <v>2</v>
      </c>
      <c r="F223" s="44">
        <v>2400</v>
      </c>
      <c r="G223" s="44">
        <v>0</v>
      </c>
      <c r="H223" s="44">
        <f t="shared" si="6"/>
        <v>2400</v>
      </c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</row>
    <row r="224" spans="1:106" s="26" customFormat="1" ht="48" customHeight="1">
      <c r="A224" s="46">
        <v>203</v>
      </c>
      <c r="B224" s="22" t="s">
        <v>80</v>
      </c>
      <c r="C224" s="50" t="s">
        <v>136</v>
      </c>
      <c r="D224" s="50" t="s">
        <v>139</v>
      </c>
      <c r="E224" s="27">
        <v>2</v>
      </c>
      <c r="F224" s="41">
        <v>2400</v>
      </c>
      <c r="G224" s="44">
        <v>0</v>
      </c>
      <c r="H224" s="44">
        <f t="shared" si="6"/>
        <v>2400</v>
      </c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</row>
    <row r="225" spans="1:106" s="26" customFormat="1" ht="48" customHeight="1">
      <c r="A225" s="46">
        <v>204</v>
      </c>
      <c r="B225" s="22" t="s">
        <v>81</v>
      </c>
      <c r="C225" s="50" t="s">
        <v>137</v>
      </c>
      <c r="D225" s="50" t="s">
        <v>139</v>
      </c>
      <c r="E225" s="27">
        <v>2</v>
      </c>
      <c r="F225" s="41">
        <v>2400</v>
      </c>
      <c r="G225" s="44">
        <v>0</v>
      </c>
      <c r="H225" s="44">
        <f t="shared" si="6"/>
        <v>2400</v>
      </c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</row>
    <row r="226" spans="1:106" s="26" customFormat="1" ht="46.5" customHeight="1">
      <c r="A226" s="46">
        <v>205</v>
      </c>
      <c r="B226" s="22" t="s">
        <v>82</v>
      </c>
      <c r="C226" s="50" t="s">
        <v>137</v>
      </c>
      <c r="D226" s="50" t="s">
        <v>139</v>
      </c>
      <c r="E226" s="27">
        <v>2</v>
      </c>
      <c r="F226" s="44">
        <v>2400</v>
      </c>
      <c r="G226" s="44">
        <v>0</v>
      </c>
      <c r="H226" s="44">
        <f t="shared" si="6"/>
        <v>2400</v>
      </c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</row>
    <row r="227" spans="1:106" s="26" customFormat="1" ht="45" customHeight="1">
      <c r="A227" s="46">
        <v>206</v>
      </c>
      <c r="B227" s="22" t="s">
        <v>83</v>
      </c>
      <c r="C227" s="50" t="s">
        <v>137</v>
      </c>
      <c r="D227" s="50" t="s">
        <v>139</v>
      </c>
      <c r="E227" s="27">
        <v>2</v>
      </c>
      <c r="F227" s="44">
        <v>2400</v>
      </c>
      <c r="G227" s="44">
        <v>0</v>
      </c>
      <c r="H227" s="44">
        <f t="shared" si="6"/>
        <v>2400</v>
      </c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</row>
    <row r="228" spans="1:106" s="86" customFormat="1" ht="46.5" customHeight="1">
      <c r="A228" s="46">
        <v>207</v>
      </c>
      <c r="B228" s="22" t="s">
        <v>84</v>
      </c>
      <c r="C228" s="50" t="s">
        <v>136</v>
      </c>
      <c r="D228" s="50" t="s">
        <v>139</v>
      </c>
      <c r="E228" s="27">
        <v>2</v>
      </c>
      <c r="F228" s="41">
        <v>2400</v>
      </c>
      <c r="G228" s="44">
        <v>0</v>
      </c>
      <c r="H228" s="44">
        <f t="shared" si="6"/>
        <v>2400</v>
      </c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60"/>
      <c r="BS228" s="60"/>
      <c r="BT228" s="60"/>
      <c r="BU228" s="60"/>
      <c r="BV228" s="60"/>
      <c r="BW228" s="60"/>
      <c r="BX228" s="61"/>
      <c r="BY228" s="61"/>
      <c r="BZ228" s="61"/>
      <c r="CA228" s="61"/>
      <c r="CB228" s="61"/>
      <c r="CC228" s="61"/>
      <c r="CD228" s="61"/>
      <c r="CE228" s="61"/>
      <c r="CF228" s="61"/>
      <c r="CG228" s="61"/>
      <c r="CH228" s="61"/>
      <c r="CI228" s="61"/>
      <c r="CJ228" s="61"/>
      <c r="CK228" s="61"/>
      <c r="CL228" s="61"/>
      <c r="CM228" s="61"/>
      <c r="CN228" s="61"/>
      <c r="CO228" s="61"/>
      <c r="CP228" s="61"/>
      <c r="CQ228" s="61"/>
      <c r="CR228" s="61"/>
      <c r="CS228" s="61"/>
      <c r="CT228" s="61"/>
      <c r="CU228" s="61"/>
      <c r="CV228" s="61"/>
      <c r="CW228" s="61"/>
      <c r="CX228" s="61"/>
      <c r="CY228" s="61"/>
      <c r="CZ228" s="61"/>
      <c r="DA228" s="61"/>
      <c r="DB228" s="61"/>
    </row>
    <row r="229" spans="1:106" s="26" customFormat="1" ht="43.5" customHeight="1">
      <c r="A229" s="46">
        <v>208</v>
      </c>
      <c r="B229" s="22" t="s">
        <v>85</v>
      </c>
      <c r="C229" s="50" t="s">
        <v>137</v>
      </c>
      <c r="D229" s="50" t="s">
        <v>139</v>
      </c>
      <c r="E229" s="27">
        <v>2</v>
      </c>
      <c r="F229" s="41">
        <v>2400</v>
      </c>
      <c r="G229" s="44">
        <v>0</v>
      </c>
      <c r="H229" s="44">
        <f t="shared" si="6"/>
        <v>2400</v>
      </c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</row>
    <row r="230" spans="1:106" s="62" customFormat="1" ht="33.75" customHeight="1">
      <c r="A230" s="46"/>
      <c r="B230" s="55" t="s">
        <v>134</v>
      </c>
      <c r="C230" s="50"/>
      <c r="D230" s="50"/>
      <c r="E230" s="27"/>
      <c r="F230" s="41"/>
      <c r="G230" s="44"/>
      <c r="H230" s="44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1"/>
      <c r="BY230" s="61"/>
      <c r="BZ230" s="61"/>
      <c r="CA230" s="61"/>
      <c r="CB230" s="61"/>
      <c r="CC230" s="61"/>
      <c r="CD230" s="61"/>
      <c r="CE230" s="61"/>
      <c r="CF230" s="61"/>
      <c r="CG230" s="61"/>
      <c r="CH230" s="61"/>
      <c r="CI230" s="61"/>
      <c r="CJ230" s="61"/>
      <c r="CK230" s="61"/>
      <c r="CL230" s="61"/>
      <c r="CM230" s="61"/>
      <c r="CN230" s="61"/>
      <c r="CO230" s="61"/>
      <c r="CP230" s="61"/>
      <c r="CQ230" s="61"/>
      <c r="CR230" s="61"/>
      <c r="CS230" s="61"/>
      <c r="CT230" s="61"/>
      <c r="CU230" s="61"/>
      <c r="CV230" s="61"/>
      <c r="CW230" s="61"/>
      <c r="CX230" s="61"/>
      <c r="CY230" s="61"/>
      <c r="CZ230" s="61"/>
      <c r="DA230" s="61"/>
      <c r="DB230" s="61"/>
    </row>
    <row r="231" spans="1:106" s="3" customFormat="1" ht="30">
      <c r="A231" s="46">
        <v>211</v>
      </c>
      <c r="B231" s="22" t="s">
        <v>24</v>
      </c>
      <c r="C231" s="50" t="s">
        <v>136</v>
      </c>
      <c r="D231" s="50" t="s">
        <v>134</v>
      </c>
      <c r="E231" s="23">
        <v>3</v>
      </c>
      <c r="F231" s="44">
        <v>4320</v>
      </c>
      <c r="G231" s="44">
        <v>0</v>
      </c>
      <c r="H231" s="44">
        <f t="shared" ref="H231:H279" si="7">F231+G231</f>
        <v>4320</v>
      </c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</row>
    <row r="232" spans="1:106" s="26" customFormat="1" ht="30" customHeight="1">
      <c r="A232" s="46">
        <v>212</v>
      </c>
      <c r="B232" s="22" t="s">
        <v>255</v>
      </c>
      <c r="C232" s="50" t="s">
        <v>136</v>
      </c>
      <c r="D232" s="50"/>
      <c r="E232" s="23">
        <v>2</v>
      </c>
      <c r="F232" s="44">
        <v>1700</v>
      </c>
      <c r="G232" s="44">
        <v>0</v>
      </c>
      <c r="H232" s="44">
        <f t="shared" si="7"/>
        <v>1700</v>
      </c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</row>
    <row r="233" spans="1:106" s="26" customFormat="1" ht="30">
      <c r="A233" s="46">
        <v>213</v>
      </c>
      <c r="B233" s="39" t="s">
        <v>156</v>
      </c>
      <c r="C233" s="50" t="s">
        <v>136</v>
      </c>
      <c r="D233" s="50" t="s">
        <v>133</v>
      </c>
      <c r="E233" s="27">
        <v>5</v>
      </c>
      <c r="F233" s="44">
        <v>8085</v>
      </c>
      <c r="G233" s="44">
        <v>0</v>
      </c>
      <c r="H233" s="44">
        <f>F233+G233</f>
        <v>8085</v>
      </c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</row>
    <row r="234" spans="1:106" s="26" customFormat="1" ht="31.5" customHeight="1">
      <c r="A234" s="46">
        <v>214</v>
      </c>
      <c r="B234" s="22" t="s">
        <v>256</v>
      </c>
      <c r="C234" s="50" t="s">
        <v>136</v>
      </c>
      <c r="D234" s="50"/>
      <c r="E234" s="27">
        <v>5</v>
      </c>
      <c r="F234" s="44">
        <v>8585</v>
      </c>
      <c r="G234" s="44">
        <v>0</v>
      </c>
      <c r="H234" s="44">
        <f t="shared" ref="H234:H236" si="8">F234+G234</f>
        <v>8585</v>
      </c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</row>
    <row r="235" spans="1:106" s="26" customFormat="1" ht="33" customHeight="1">
      <c r="A235" s="46">
        <v>215</v>
      </c>
      <c r="B235" s="22" t="s">
        <v>257</v>
      </c>
      <c r="C235" s="50" t="s">
        <v>136</v>
      </c>
      <c r="D235" s="50"/>
      <c r="E235" s="27">
        <v>5</v>
      </c>
      <c r="F235" s="44">
        <v>8945</v>
      </c>
      <c r="G235" s="44">
        <v>0</v>
      </c>
      <c r="H235" s="44">
        <f t="shared" si="8"/>
        <v>8945</v>
      </c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</row>
    <row r="236" spans="1:106" s="26" customFormat="1" ht="33" customHeight="1">
      <c r="A236" s="46">
        <v>216</v>
      </c>
      <c r="B236" s="22" t="s">
        <v>258</v>
      </c>
      <c r="C236" s="50" t="s">
        <v>136</v>
      </c>
      <c r="D236" s="50"/>
      <c r="E236" s="27">
        <v>5</v>
      </c>
      <c r="F236" s="44">
        <v>9970</v>
      </c>
      <c r="G236" s="44">
        <v>0</v>
      </c>
      <c r="H236" s="44">
        <f t="shared" si="8"/>
        <v>9970</v>
      </c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</row>
    <row r="237" spans="1:106" s="3" customFormat="1" ht="36" customHeight="1">
      <c r="A237" s="46">
        <v>217</v>
      </c>
      <c r="B237" s="36" t="s">
        <v>37</v>
      </c>
      <c r="C237" s="49" t="s">
        <v>137</v>
      </c>
      <c r="D237" s="50" t="s">
        <v>134</v>
      </c>
      <c r="E237" s="27">
        <v>10</v>
      </c>
      <c r="F237" s="44">
        <v>12508</v>
      </c>
      <c r="G237" s="44">
        <v>0</v>
      </c>
      <c r="H237" s="44">
        <f t="shared" si="7"/>
        <v>12508</v>
      </c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</row>
    <row r="238" spans="1:106" s="26" customFormat="1" ht="36">
      <c r="A238" s="46">
        <v>218</v>
      </c>
      <c r="B238" s="36" t="s">
        <v>109</v>
      </c>
      <c r="C238" s="50" t="s">
        <v>137</v>
      </c>
      <c r="D238" s="50" t="s">
        <v>134</v>
      </c>
      <c r="E238" s="27">
        <v>5</v>
      </c>
      <c r="F238" s="41">
        <v>12708.3</v>
      </c>
      <c r="G238" s="44">
        <v>0</v>
      </c>
      <c r="H238" s="44">
        <f t="shared" si="7"/>
        <v>12708.3</v>
      </c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</row>
    <row r="239" spans="1:106" s="3" customFormat="1" ht="36" customHeight="1">
      <c r="A239" s="46">
        <v>219</v>
      </c>
      <c r="B239" s="22" t="s">
        <v>152</v>
      </c>
      <c r="C239" s="49" t="s">
        <v>137</v>
      </c>
      <c r="D239" s="50" t="s">
        <v>134</v>
      </c>
      <c r="E239" s="20">
        <v>10</v>
      </c>
      <c r="F239" s="44">
        <v>15300</v>
      </c>
      <c r="G239" s="44">
        <v>0</v>
      </c>
      <c r="H239" s="44">
        <f t="shared" si="7"/>
        <v>15300</v>
      </c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</row>
    <row r="240" spans="1:106" s="3" customFormat="1" ht="33" customHeight="1">
      <c r="A240" s="46">
        <v>220</v>
      </c>
      <c r="B240" s="13" t="s">
        <v>153</v>
      </c>
      <c r="C240" s="49" t="s">
        <v>137</v>
      </c>
      <c r="D240" s="50" t="s">
        <v>134</v>
      </c>
      <c r="E240" s="20">
        <v>5</v>
      </c>
      <c r="F240" s="44">
        <v>6750</v>
      </c>
      <c r="G240" s="44">
        <v>0</v>
      </c>
      <c r="H240" s="44">
        <f t="shared" si="7"/>
        <v>6750</v>
      </c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</row>
    <row r="241" spans="1:106" s="2" customFormat="1" ht="39" customHeight="1">
      <c r="A241" s="46">
        <v>221</v>
      </c>
      <c r="B241" s="22" t="s">
        <v>154</v>
      </c>
      <c r="C241" s="49" t="s">
        <v>137</v>
      </c>
      <c r="D241" s="50" t="s">
        <v>134</v>
      </c>
      <c r="E241" s="27">
        <v>5</v>
      </c>
      <c r="F241" s="44">
        <v>8250</v>
      </c>
      <c r="G241" s="44">
        <v>0</v>
      </c>
      <c r="H241" s="44">
        <f t="shared" si="7"/>
        <v>8250</v>
      </c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</row>
    <row r="242" spans="1:106" s="3" customFormat="1" ht="39" customHeight="1">
      <c r="A242" s="46">
        <v>222</v>
      </c>
      <c r="B242" s="22" t="s">
        <v>48</v>
      </c>
      <c r="C242" s="49" t="s">
        <v>137</v>
      </c>
      <c r="D242" s="50" t="s">
        <v>134</v>
      </c>
      <c r="E242" s="27">
        <v>4</v>
      </c>
      <c r="F242" s="44">
        <v>8250</v>
      </c>
      <c r="G242" s="44">
        <v>0</v>
      </c>
      <c r="H242" s="44">
        <f t="shared" si="7"/>
        <v>8250</v>
      </c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</row>
    <row r="243" spans="1:106" s="3" customFormat="1" ht="42" customHeight="1">
      <c r="A243" s="46">
        <v>223</v>
      </c>
      <c r="B243" s="13" t="s">
        <v>49</v>
      </c>
      <c r="C243" s="49" t="s">
        <v>137</v>
      </c>
      <c r="D243" s="50" t="s">
        <v>134</v>
      </c>
      <c r="E243" s="20">
        <v>5</v>
      </c>
      <c r="F243" s="44">
        <v>8250</v>
      </c>
      <c r="G243" s="44">
        <v>0</v>
      </c>
      <c r="H243" s="44">
        <f t="shared" si="7"/>
        <v>8250</v>
      </c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</row>
    <row r="244" spans="1:106" s="4" customFormat="1" ht="39.75" customHeight="1">
      <c r="A244" s="46">
        <v>224</v>
      </c>
      <c r="B244" s="38" t="s">
        <v>220</v>
      </c>
      <c r="C244" s="49" t="s">
        <v>137</v>
      </c>
      <c r="D244" s="50" t="s">
        <v>134</v>
      </c>
      <c r="E244" s="27">
        <v>10</v>
      </c>
      <c r="F244" s="41">
        <v>8200</v>
      </c>
      <c r="G244" s="44">
        <v>0</v>
      </c>
      <c r="H244" s="44">
        <f t="shared" si="7"/>
        <v>8200</v>
      </c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</row>
    <row r="245" spans="1:106" s="3" customFormat="1" ht="39" customHeight="1">
      <c r="A245" s="46">
        <v>225</v>
      </c>
      <c r="B245" s="38" t="s">
        <v>221</v>
      </c>
      <c r="C245" s="49" t="s">
        <v>137</v>
      </c>
      <c r="D245" s="50" t="s">
        <v>134</v>
      </c>
      <c r="E245" s="27">
        <v>10</v>
      </c>
      <c r="F245" s="41">
        <v>8200</v>
      </c>
      <c r="G245" s="44">
        <v>0</v>
      </c>
      <c r="H245" s="44">
        <f t="shared" si="7"/>
        <v>8200</v>
      </c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</row>
    <row r="246" spans="1:106" s="3" customFormat="1" ht="34.5" customHeight="1">
      <c r="A246" s="46">
        <v>226</v>
      </c>
      <c r="B246" s="38" t="s">
        <v>222</v>
      </c>
      <c r="C246" s="49" t="s">
        <v>137</v>
      </c>
      <c r="D246" s="50" t="s">
        <v>134</v>
      </c>
      <c r="E246" s="27">
        <v>10</v>
      </c>
      <c r="F246" s="41">
        <v>8200</v>
      </c>
      <c r="G246" s="44">
        <v>0</v>
      </c>
      <c r="H246" s="44">
        <f t="shared" si="7"/>
        <v>8200</v>
      </c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</row>
    <row r="247" spans="1:106" s="3" customFormat="1" ht="36">
      <c r="A247" s="46">
        <v>227</v>
      </c>
      <c r="B247" s="38" t="s">
        <v>223</v>
      </c>
      <c r="C247" s="49" t="s">
        <v>137</v>
      </c>
      <c r="D247" s="50" t="s">
        <v>134</v>
      </c>
      <c r="E247" s="27">
        <v>10</v>
      </c>
      <c r="F247" s="41">
        <v>8200</v>
      </c>
      <c r="G247" s="44">
        <v>0</v>
      </c>
      <c r="H247" s="44">
        <f t="shared" si="7"/>
        <v>8200</v>
      </c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</row>
    <row r="248" spans="1:106" s="3" customFormat="1" ht="30">
      <c r="A248" s="46">
        <v>228</v>
      </c>
      <c r="B248" s="38" t="s">
        <v>224</v>
      </c>
      <c r="C248" s="49" t="s">
        <v>137</v>
      </c>
      <c r="D248" s="50" t="s">
        <v>134</v>
      </c>
      <c r="E248" s="27">
        <v>10</v>
      </c>
      <c r="F248" s="41">
        <v>8200</v>
      </c>
      <c r="G248" s="44">
        <v>0</v>
      </c>
      <c r="H248" s="44">
        <f t="shared" si="7"/>
        <v>8200</v>
      </c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</row>
    <row r="249" spans="1:106" s="3" customFormat="1" ht="39.75" customHeight="1">
      <c r="A249" s="46">
        <v>229</v>
      </c>
      <c r="B249" s="38" t="s">
        <v>225</v>
      </c>
      <c r="C249" s="49" t="s">
        <v>137</v>
      </c>
      <c r="D249" s="50" t="s">
        <v>134</v>
      </c>
      <c r="E249" s="27">
        <v>10</v>
      </c>
      <c r="F249" s="41">
        <v>8200</v>
      </c>
      <c r="G249" s="44">
        <v>0</v>
      </c>
      <c r="H249" s="44">
        <f t="shared" si="7"/>
        <v>8200</v>
      </c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</row>
    <row r="250" spans="1:106" s="3" customFormat="1" ht="37.5" customHeight="1">
      <c r="A250" s="46">
        <v>230</v>
      </c>
      <c r="B250" s="38" t="s">
        <v>226</v>
      </c>
      <c r="C250" s="49" t="s">
        <v>137</v>
      </c>
      <c r="D250" s="50" t="s">
        <v>134</v>
      </c>
      <c r="E250" s="27">
        <v>10</v>
      </c>
      <c r="F250" s="41">
        <v>8200</v>
      </c>
      <c r="G250" s="44">
        <v>0</v>
      </c>
      <c r="H250" s="44">
        <f t="shared" si="7"/>
        <v>8200</v>
      </c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</row>
    <row r="251" spans="1:106" s="3" customFormat="1" ht="34.5" customHeight="1">
      <c r="A251" s="46">
        <v>231</v>
      </c>
      <c r="B251" s="38" t="s">
        <v>227</v>
      </c>
      <c r="C251" s="49" t="s">
        <v>137</v>
      </c>
      <c r="D251" s="50" t="s">
        <v>134</v>
      </c>
      <c r="E251" s="27">
        <v>10</v>
      </c>
      <c r="F251" s="41">
        <v>8200</v>
      </c>
      <c r="G251" s="44">
        <v>0</v>
      </c>
      <c r="H251" s="44">
        <f t="shared" si="7"/>
        <v>8200</v>
      </c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</row>
    <row r="252" spans="1:106" s="3" customFormat="1" ht="31.5" customHeight="1">
      <c r="A252" s="46">
        <v>232</v>
      </c>
      <c r="B252" s="38" t="s">
        <v>228</v>
      </c>
      <c r="C252" s="49" t="s">
        <v>137</v>
      </c>
      <c r="D252" s="50" t="s">
        <v>134</v>
      </c>
      <c r="E252" s="27">
        <v>10</v>
      </c>
      <c r="F252" s="41">
        <v>8200</v>
      </c>
      <c r="G252" s="44">
        <v>0</v>
      </c>
      <c r="H252" s="44">
        <f t="shared" si="7"/>
        <v>8200</v>
      </c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</row>
    <row r="253" spans="1:106" s="3" customFormat="1" ht="34.5" customHeight="1">
      <c r="A253" s="46">
        <v>233</v>
      </c>
      <c r="B253" s="38" t="s">
        <v>229</v>
      </c>
      <c r="C253" s="49" t="s">
        <v>137</v>
      </c>
      <c r="D253" s="50" t="s">
        <v>134</v>
      </c>
      <c r="E253" s="27">
        <v>10</v>
      </c>
      <c r="F253" s="41">
        <v>8200</v>
      </c>
      <c r="G253" s="44">
        <v>0</v>
      </c>
      <c r="H253" s="44">
        <f t="shared" si="7"/>
        <v>8200</v>
      </c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</row>
    <row r="254" spans="1:106" s="3" customFormat="1" ht="37.5" customHeight="1">
      <c r="A254" s="46">
        <v>234</v>
      </c>
      <c r="B254" s="38" t="s">
        <v>230</v>
      </c>
      <c r="C254" s="49" t="s">
        <v>137</v>
      </c>
      <c r="D254" s="50" t="s">
        <v>134</v>
      </c>
      <c r="E254" s="27">
        <v>10</v>
      </c>
      <c r="F254" s="41">
        <v>8200</v>
      </c>
      <c r="G254" s="44">
        <v>0</v>
      </c>
      <c r="H254" s="44">
        <f t="shared" si="7"/>
        <v>8200</v>
      </c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</row>
    <row r="255" spans="1:106" s="26" customFormat="1" ht="42.75" customHeight="1">
      <c r="A255" s="46">
        <v>235</v>
      </c>
      <c r="B255" s="38" t="s">
        <v>231</v>
      </c>
      <c r="C255" s="50" t="s">
        <v>137</v>
      </c>
      <c r="D255" s="50" t="s">
        <v>134</v>
      </c>
      <c r="E255" s="27">
        <v>10</v>
      </c>
      <c r="F255" s="41">
        <v>8200</v>
      </c>
      <c r="G255" s="44">
        <v>0</v>
      </c>
      <c r="H255" s="44">
        <f t="shared" si="7"/>
        <v>8200</v>
      </c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5"/>
      <c r="BY255" s="25"/>
      <c r="BZ255" s="25"/>
      <c r="CA255" s="25"/>
      <c r="CB255" s="25"/>
      <c r="CC255" s="25"/>
      <c r="CD255" s="25"/>
      <c r="CE255" s="25"/>
      <c r="CF255" s="25"/>
      <c r="CG255" s="25"/>
      <c r="CH255" s="25"/>
      <c r="CI255" s="25"/>
      <c r="CJ255" s="25"/>
      <c r="CK255" s="25"/>
      <c r="CL255" s="25"/>
      <c r="CM255" s="25"/>
      <c r="CN255" s="25"/>
      <c r="CO255" s="25"/>
      <c r="CP255" s="25"/>
      <c r="CQ255" s="25"/>
      <c r="CR255" s="25"/>
      <c r="CS255" s="25"/>
      <c r="CT255" s="25"/>
      <c r="CU255" s="25"/>
      <c r="CV255" s="25"/>
      <c r="CW255" s="25"/>
      <c r="CX255" s="25"/>
      <c r="CY255" s="25"/>
      <c r="CZ255" s="25"/>
      <c r="DA255" s="25"/>
      <c r="DB255" s="25"/>
    </row>
    <row r="256" spans="1:106" s="3" customFormat="1" ht="37.5" customHeight="1">
      <c r="A256" s="46">
        <v>236</v>
      </c>
      <c r="B256" s="38" t="s">
        <v>232</v>
      </c>
      <c r="C256" s="49" t="s">
        <v>137</v>
      </c>
      <c r="D256" s="50" t="s">
        <v>134</v>
      </c>
      <c r="E256" s="27">
        <v>10</v>
      </c>
      <c r="F256" s="41">
        <v>8200</v>
      </c>
      <c r="G256" s="44">
        <v>0</v>
      </c>
      <c r="H256" s="44">
        <f t="shared" si="7"/>
        <v>8200</v>
      </c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</row>
    <row r="257" spans="1:106" s="3" customFormat="1" ht="37.5" customHeight="1">
      <c r="A257" s="46">
        <v>237</v>
      </c>
      <c r="B257" s="38" t="s">
        <v>233</v>
      </c>
      <c r="C257" s="49" t="s">
        <v>137</v>
      </c>
      <c r="D257" s="50" t="s">
        <v>134</v>
      </c>
      <c r="E257" s="27">
        <v>10</v>
      </c>
      <c r="F257" s="41">
        <v>8200</v>
      </c>
      <c r="G257" s="44">
        <v>0</v>
      </c>
      <c r="H257" s="44">
        <f t="shared" si="7"/>
        <v>8200</v>
      </c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</row>
    <row r="258" spans="1:106" s="3" customFormat="1" ht="33" customHeight="1">
      <c r="A258" s="46">
        <v>238</v>
      </c>
      <c r="B258" s="38" t="s">
        <v>234</v>
      </c>
      <c r="C258" s="49" t="s">
        <v>137</v>
      </c>
      <c r="D258" s="50" t="s">
        <v>134</v>
      </c>
      <c r="E258" s="27">
        <v>10</v>
      </c>
      <c r="F258" s="41">
        <v>8200</v>
      </c>
      <c r="G258" s="44">
        <v>0</v>
      </c>
      <c r="H258" s="44">
        <f t="shared" si="7"/>
        <v>8200</v>
      </c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90"/>
      <c r="V258" s="90"/>
      <c r="W258" s="90"/>
      <c r="X258" s="90"/>
      <c r="Y258" s="24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</row>
    <row r="259" spans="1:106" s="3" customFormat="1" ht="34.15" customHeight="1">
      <c r="A259" s="46">
        <v>239</v>
      </c>
      <c r="B259" s="38" t="s">
        <v>235</v>
      </c>
      <c r="C259" s="49" t="s">
        <v>137</v>
      </c>
      <c r="D259" s="50" t="s">
        <v>134</v>
      </c>
      <c r="E259" s="27">
        <v>10</v>
      </c>
      <c r="F259" s="41">
        <v>8200</v>
      </c>
      <c r="G259" s="44">
        <v>0</v>
      </c>
      <c r="H259" s="44">
        <f t="shared" si="7"/>
        <v>8200</v>
      </c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</row>
    <row r="260" spans="1:106" s="3" customFormat="1" ht="37.5" customHeight="1">
      <c r="A260" s="46">
        <v>240</v>
      </c>
      <c r="B260" s="38" t="s">
        <v>236</v>
      </c>
      <c r="C260" s="49" t="s">
        <v>137</v>
      </c>
      <c r="D260" s="50" t="s">
        <v>134</v>
      </c>
      <c r="E260" s="27">
        <v>10</v>
      </c>
      <c r="F260" s="41">
        <v>8200</v>
      </c>
      <c r="G260" s="44">
        <v>0</v>
      </c>
      <c r="H260" s="44">
        <f t="shared" si="7"/>
        <v>8200</v>
      </c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</row>
    <row r="261" spans="1:106" s="3" customFormat="1" ht="33" customHeight="1">
      <c r="A261" s="46">
        <v>241</v>
      </c>
      <c r="B261" s="38" t="s">
        <v>237</v>
      </c>
      <c r="C261" s="49" t="s">
        <v>137</v>
      </c>
      <c r="D261" s="50" t="s">
        <v>134</v>
      </c>
      <c r="E261" s="27">
        <v>10</v>
      </c>
      <c r="F261" s="41">
        <v>8200</v>
      </c>
      <c r="G261" s="44">
        <v>0</v>
      </c>
      <c r="H261" s="44">
        <f t="shared" si="7"/>
        <v>8200</v>
      </c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</row>
    <row r="262" spans="1:106" s="3" customFormat="1" ht="36" customHeight="1">
      <c r="A262" s="46">
        <v>242</v>
      </c>
      <c r="B262" s="38" t="s">
        <v>238</v>
      </c>
      <c r="C262" s="49" t="s">
        <v>137</v>
      </c>
      <c r="D262" s="50" t="s">
        <v>134</v>
      </c>
      <c r="E262" s="27">
        <v>10</v>
      </c>
      <c r="F262" s="41">
        <v>8200</v>
      </c>
      <c r="G262" s="44">
        <v>0</v>
      </c>
      <c r="H262" s="44">
        <f t="shared" si="7"/>
        <v>8200</v>
      </c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</row>
    <row r="263" spans="1:106" s="3" customFormat="1" ht="33" customHeight="1">
      <c r="A263" s="46">
        <v>243</v>
      </c>
      <c r="B263" s="38" t="s">
        <v>239</v>
      </c>
      <c r="C263" s="49" t="s">
        <v>137</v>
      </c>
      <c r="D263" s="50" t="s">
        <v>134</v>
      </c>
      <c r="E263" s="27">
        <v>10</v>
      </c>
      <c r="F263" s="41">
        <v>8200</v>
      </c>
      <c r="G263" s="44">
        <v>0</v>
      </c>
      <c r="H263" s="44">
        <f t="shared" si="7"/>
        <v>8200</v>
      </c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</row>
    <row r="264" spans="1:106" s="3" customFormat="1" ht="36" customHeight="1">
      <c r="A264" s="46">
        <v>244</v>
      </c>
      <c r="B264" s="38" t="s">
        <v>240</v>
      </c>
      <c r="C264" s="49" t="s">
        <v>137</v>
      </c>
      <c r="D264" s="50" t="s">
        <v>134</v>
      </c>
      <c r="E264" s="27">
        <v>10</v>
      </c>
      <c r="F264" s="41">
        <v>8200</v>
      </c>
      <c r="G264" s="44">
        <v>0</v>
      </c>
      <c r="H264" s="44">
        <f t="shared" si="7"/>
        <v>8200</v>
      </c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</row>
    <row r="265" spans="1:106" s="3" customFormat="1" ht="34.5" customHeight="1">
      <c r="A265" s="46">
        <v>245</v>
      </c>
      <c r="B265" s="38" t="s">
        <v>241</v>
      </c>
      <c r="C265" s="49" t="s">
        <v>137</v>
      </c>
      <c r="D265" s="50" t="s">
        <v>134</v>
      </c>
      <c r="E265" s="27">
        <v>10</v>
      </c>
      <c r="F265" s="41">
        <v>8200</v>
      </c>
      <c r="G265" s="44">
        <v>0</v>
      </c>
      <c r="H265" s="44">
        <f t="shared" si="7"/>
        <v>8200</v>
      </c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</row>
    <row r="266" spans="1:106" ht="39.75" customHeight="1">
      <c r="A266" s="46">
        <v>246</v>
      </c>
      <c r="B266" s="84" t="s">
        <v>242</v>
      </c>
      <c r="C266" s="49" t="s">
        <v>137</v>
      </c>
      <c r="D266" s="50"/>
      <c r="E266" s="27">
        <v>10</v>
      </c>
      <c r="F266" s="41">
        <v>8200</v>
      </c>
      <c r="G266" s="44">
        <v>0</v>
      </c>
      <c r="H266" s="44">
        <f t="shared" si="7"/>
        <v>8200</v>
      </c>
    </row>
    <row r="267" spans="1:106" ht="39.75" customHeight="1">
      <c r="A267" s="46">
        <v>247</v>
      </c>
      <c r="B267" s="85" t="s">
        <v>243</v>
      </c>
      <c r="C267" s="49" t="s">
        <v>137</v>
      </c>
      <c r="D267" s="50"/>
      <c r="E267" s="27">
        <v>10</v>
      </c>
      <c r="F267" s="41">
        <v>8200</v>
      </c>
      <c r="G267" s="44">
        <v>0</v>
      </c>
      <c r="H267" s="44">
        <f t="shared" si="7"/>
        <v>8200</v>
      </c>
    </row>
    <row r="268" spans="1:106" ht="39.75" customHeight="1">
      <c r="A268" s="46">
        <v>248</v>
      </c>
      <c r="B268" s="85" t="s">
        <v>244</v>
      </c>
      <c r="C268" s="49" t="s">
        <v>137</v>
      </c>
      <c r="D268" s="50"/>
      <c r="E268" s="27">
        <v>10</v>
      </c>
      <c r="F268" s="41">
        <v>8200</v>
      </c>
      <c r="G268" s="44">
        <v>0</v>
      </c>
      <c r="H268" s="44">
        <f t="shared" si="7"/>
        <v>8200</v>
      </c>
    </row>
    <row r="269" spans="1:106" ht="37.5" customHeight="1">
      <c r="A269" s="46">
        <v>249</v>
      </c>
      <c r="B269" s="85" t="s">
        <v>245</v>
      </c>
      <c r="C269" s="49" t="s">
        <v>137</v>
      </c>
      <c r="D269" s="50"/>
      <c r="E269" s="27">
        <v>10</v>
      </c>
      <c r="F269" s="41">
        <v>8200</v>
      </c>
      <c r="G269" s="44">
        <v>0</v>
      </c>
      <c r="H269" s="44">
        <f t="shared" si="7"/>
        <v>8200</v>
      </c>
    </row>
    <row r="270" spans="1:106" ht="39.75" customHeight="1">
      <c r="A270" s="46">
        <v>250</v>
      </c>
      <c r="B270" s="85" t="s">
        <v>246</v>
      </c>
      <c r="C270" s="49" t="s">
        <v>137</v>
      </c>
      <c r="D270" s="50"/>
      <c r="E270" s="27">
        <v>10</v>
      </c>
      <c r="F270" s="41">
        <v>8200</v>
      </c>
      <c r="G270" s="44">
        <v>0</v>
      </c>
      <c r="H270" s="44">
        <f t="shared" si="7"/>
        <v>8200</v>
      </c>
    </row>
    <row r="271" spans="1:106" ht="55.5" customHeight="1">
      <c r="A271" s="46">
        <v>251</v>
      </c>
      <c r="B271" s="85" t="s">
        <v>247</v>
      </c>
      <c r="C271" s="49" t="s">
        <v>137</v>
      </c>
      <c r="D271" s="50"/>
      <c r="E271" s="27">
        <v>10</v>
      </c>
      <c r="F271" s="41">
        <v>8200</v>
      </c>
      <c r="G271" s="44">
        <v>0</v>
      </c>
      <c r="H271" s="44">
        <f t="shared" si="7"/>
        <v>8200</v>
      </c>
    </row>
    <row r="272" spans="1:106" ht="41.25" customHeight="1">
      <c r="A272" s="46">
        <v>252</v>
      </c>
      <c r="B272" s="85" t="s">
        <v>248</v>
      </c>
      <c r="C272" s="49" t="s">
        <v>137</v>
      </c>
      <c r="D272" s="50"/>
      <c r="E272" s="27">
        <v>10</v>
      </c>
      <c r="F272" s="41">
        <v>8200</v>
      </c>
      <c r="G272" s="44">
        <v>0</v>
      </c>
      <c r="H272" s="44">
        <f t="shared" si="7"/>
        <v>8200</v>
      </c>
    </row>
    <row r="273" spans="1:106" ht="36">
      <c r="A273" s="46">
        <v>253</v>
      </c>
      <c r="B273" s="85" t="s">
        <v>249</v>
      </c>
      <c r="C273" s="49" t="s">
        <v>137</v>
      </c>
      <c r="D273" s="50"/>
      <c r="E273" s="27">
        <v>10</v>
      </c>
      <c r="F273" s="41">
        <v>8200</v>
      </c>
      <c r="G273" s="44">
        <v>0</v>
      </c>
      <c r="H273" s="44">
        <f t="shared" si="7"/>
        <v>8200</v>
      </c>
    </row>
    <row r="274" spans="1:106" ht="37.5" customHeight="1">
      <c r="A274" s="46">
        <v>254</v>
      </c>
      <c r="B274" s="85" t="s">
        <v>250</v>
      </c>
      <c r="C274" s="49" t="s">
        <v>137</v>
      </c>
      <c r="D274" s="50"/>
      <c r="E274" s="27">
        <v>10</v>
      </c>
      <c r="F274" s="41">
        <v>8200</v>
      </c>
      <c r="G274" s="44">
        <v>0</v>
      </c>
      <c r="H274" s="44">
        <f t="shared" si="7"/>
        <v>8200</v>
      </c>
    </row>
    <row r="275" spans="1:106" ht="61.5" customHeight="1">
      <c r="A275" s="46">
        <v>255</v>
      </c>
      <c r="B275" s="85" t="s">
        <v>251</v>
      </c>
      <c r="C275" s="49" t="s">
        <v>137</v>
      </c>
      <c r="D275" s="50"/>
      <c r="E275" s="27">
        <v>10</v>
      </c>
      <c r="F275" s="41">
        <v>8200</v>
      </c>
      <c r="G275" s="44">
        <v>0</v>
      </c>
      <c r="H275" s="44">
        <f t="shared" si="7"/>
        <v>8200</v>
      </c>
    </row>
    <row r="276" spans="1:106" ht="39.75" customHeight="1">
      <c r="A276" s="46">
        <v>256</v>
      </c>
      <c r="B276" s="85" t="s">
        <v>252</v>
      </c>
      <c r="C276" s="49" t="s">
        <v>137</v>
      </c>
      <c r="D276" s="50"/>
      <c r="E276" s="27">
        <v>10</v>
      </c>
      <c r="F276" s="41">
        <v>8200</v>
      </c>
      <c r="G276" s="44">
        <v>0</v>
      </c>
      <c r="H276" s="44">
        <f t="shared" si="7"/>
        <v>8200</v>
      </c>
    </row>
    <row r="277" spans="1:106" ht="39" customHeight="1">
      <c r="A277" s="46">
        <v>257</v>
      </c>
      <c r="B277" s="85" t="s">
        <v>253</v>
      </c>
      <c r="C277" s="49" t="s">
        <v>137</v>
      </c>
      <c r="D277" s="50"/>
      <c r="E277" s="27">
        <v>10</v>
      </c>
      <c r="F277" s="41">
        <v>8200</v>
      </c>
      <c r="G277" s="44">
        <v>0</v>
      </c>
      <c r="H277" s="44">
        <f t="shared" si="7"/>
        <v>8200</v>
      </c>
    </row>
    <row r="278" spans="1:106" ht="39" customHeight="1">
      <c r="A278" s="46">
        <v>258</v>
      </c>
      <c r="B278" s="85" t="s">
        <v>254</v>
      </c>
      <c r="C278" s="49" t="s">
        <v>137</v>
      </c>
      <c r="D278" s="50"/>
      <c r="E278" s="27">
        <v>10</v>
      </c>
      <c r="F278" s="41">
        <v>8200</v>
      </c>
      <c r="G278" s="44">
        <v>0</v>
      </c>
      <c r="H278" s="44">
        <f t="shared" si="7"/>
        <v>8200</v>
      </c>
    </row>
    <row r="279" spans="1:106" ht="21" customHeight="1">
      <c r="A279" s="46">
        <v>259</v>
      </c>
      <c r="B279" s="85" t="s">
        <v>202</v>
      </c>
      <c r="C279" s="49" t="s">
        <v>136</v>
      </c>
      <c r="D279" s="50"/>
      <c r="E279" s="27">
        <v>2</v>
      </c>
      <c r="F279" s="41">
        <v>5000</v>
      </c>
      <c r="G279" s="44">
        <v>0</v>
      </c>
      <c r="H279" s="44">
        <f t="shared" si="7"/>
        <v>5000</v>
      </c>
    </row>
    <row r="280" spans="1:106" s="34" customFormat="1" ht="33" customHeight="1">
      <c r="A280" s="46"/>
      <c r="B280" s="76" t="s">
        <v>172</v>
      </c>
      <c r="C280" s="50"/>
      <c r="D280" s="77"/>
      <c r="E280" s="27"/>
      <c r="F280" s="44"/>
      <c r="G280" s="44"/>
      <c r="H280" s="44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  <c r="BH280" s="35"/>
      <c r="BI280" s="35"/>
      <c r="BJ280" s="35"/>
      <c r="BK280" s="35"/>
      <c r="BL280" s="35"/>
      <c r="BM280" s="35"/>
      <c r="BN280" s="35"/>
      <c r="BO280" s="35"/>
      <c r="BP280" s="35"/>
      <c r="BQ280" s="35"/>
      <c r="BR280" s="35"/>
      <c r="BS280" s="35"/>
      <c r="BT280" s="35"/>
      <c r="BU280" s="35"/>
      <c r="BV280" s="35"/>
      <c r="BW280" s="35"/>
      <c r="BX280" s="35"/>
      <c r="BY280" s="35"/>
      <c r="BZ280" s="35"/>
      <c r="CA280" s="35"/>
      <c r="CB280" s="35"/>
      <c r="CC280" s="35"/>
      <c r="CD280" s="35"/>
      <c r="CE280" s="35"/>
      <c r="CF280" s="35"/>
      <c r="CG280" s="35"/>
      <c r="CH280" s="35"/>
      <c r="CI280" s="35"/>
      <c r="CJ280" s="35"/>
      <c r="CK280" s="35"/>
      <c r="CL280" s="35"/>
      <c r="CM280" s="35"/>
      <c r="CN280" s="35"/>
      <c r="CO280" s="35"/>
      <c r="CP280" s="35"/>
      <c r="CQ280" s="35"/>
      <c r="CR280" s="35"/>
      <c r="CS280" s="35"/>
      <c r="CT280" s="35"/>
      <c r="CU280" s="35"/>
      <c r="CV280" s="35"/>
      <c r="CW280" s="35"/>
      <c r="CX280" s="35"/>
      <c r="CY280" s="35"/>
      <c r="CZ280" s="35"/>
      <c r="DA280" s="35"/>
      <c r="DB280" s="35"/>
    </row>
    <row r="281" spans="1:106" s="26" customFormat="1" ht="34.5" customHeight="1">
      <c r="A281" s="46">
        <v>260</v>
      </c>
      <c r="B281" s="36" t="s">
        <v>50</v>
      </c>
      <c r="C281" s="50" t="s">
        <v>137</v>
      </c>
      <c r="D281" s="50" t="s">
        <v>134</v>
      </c>
      <c r="E281" s="27">
        <v>4</v>
      </c>
      <c r="F281" s="44">
        <v>8250</v>
      </c>
      <c r="G281" s="44">
        <v>0</v>
      </c>
      <c r="H281" s="44">
        <f>F281+G281</f>
        <v>8250</v>
      </c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  <c r="CL281" s="25"/>
      <c r="CM281" s="25"/>
      <c r="CN281" s="25"/>
      <c r="CO281" s="25"/>
      <c r="CP281" s="25"/>
      <c r="CQ281" s="25"/>
      <c r="CR281" s="25"/>
      <c r="CS281" s="25"/>
      <c r="CT281" s="25"/>
      <c r="CU281" s="25"/>
      <c r="CV281" s="25"/>
      <c r="CW281" s="25"/>
      <c r="CX281" s="25"/>
      <c r="CY281" s="25"/>
      <c r="CZ281" s="25"/>
      <c r="DA281" s="25"/>
      <c r="DB281" s="25"/>
    </row>
    <row r="282" spans="1:106" s="26" customFormat="1" ht="34.5" customHeight="1">
      <c r="A282" s="46">
        <v>261</v>
      </c>
      <c r="B282" s="36" t="s">
        <v>50</v>
      </c>
      <c r="C282" s="50" t="s">
        <v>137</v>
      </c>
      <c r="D282" s="50"/>
      <c r="E282" s="27">
        <v>3</v>
      </c>
      <c r="F282" s="44">
        <v>4650</v>
      </c>
      <c r="G282" s="44">
        <v>0</v>
      </c>
      <c r="H282" s="44">
        <f>F282+G282</f>
        <v>4650</v>
      </c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</row>
    <row r="283" spans="1:106" s="34" customFormat="1" ht="39" customHeight="1">
      <c r="A283" s="46">
        <v>262</v>
      </c>
      <c r="B283" s="22" t="s">
        <v>191</v>
      </c>
      <c r="C283" s="50" t="s">
        <v>137</v>
      </c>
      <c r="D283" s="77"/>
      <c r="E283" s="27">
        <v>2</v>
      </c>
      <c r="F283" s="44">
        <v>5400</v>
      </c>
      <c r="G283" s="44">
        <v>0</v>
      </c>
      <c r="H283" s="44">
        <f>F283+G283</f>
        <v>5400</v>
      </c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  <c r="BH283" s="35"/>
      <c r="BI283" s="35"/>
      <c r="BJ283" s="35"/>
      <c r="BK283" s="35"/>
      <c r="BL283" s="35"/>
      <c r="BM283" s="35"/>
      <c r="BN283" s="35"/>
      <c r="BO283" s="35"/>
      <c r="BP283" s="35"/>
      <c r="BQ283" s="35"/>
      <c r="BR283" s="35"/>
      <c r="BS283" s="35"/>
      <c r="BT283" s="35"/>
      <c r="BU283" s="35"/>
      <c r="BV283" s="35"/>
      <c r="BW283" s="35"/>
      <c r="BX283" s="35"/>
      <c r="BY283" s="35"/>
      <c r="BZ283" s="35"/>
      <c r="CA283" s="35"/>
      <c r="CB283" s="35"/>
      <c r="CC283" s="35"/>
      <c r="CD283" s="35"/>
      <c r="CE283" s="35"/>
      <c r="CF283" s="35"/>
      <c r="CG283" s="35"/>
      <c r="CH283" s="35"/>
      <c r="CI283" s="35"/>
      <c r="CJ283" s="35"/>
      <c r="CK283" s="35"/>
      <c r="CL283" s="35"/>
      <c r="CM283" s="35"/>
      <c r="CN283" s="35"/>
      <c r="CO283" s="35"/>
      <c r="CP283" s="35"/>
      <c r="CQ283" s="35"/>
      <c r="CR283" s="35"/>
      <c r="CS283" s="35"/>
      <c r="CT283" s="35"/>
      <c r="CU283" s="35"/>
      <c r="CV283" s="35"/>
      <c r="CW283" s="35"/>
      <c r="CX283" s="35"/>
      <c r="CY283" s="35"/>
      <c r="CZ283" s="35"/>
      <c r="DA283" s="35"/>
      <c r="DB283" s="35"/>
    </row>
    <row r="284" spans="1:106" s="34" customFormat="1" ht="39" customHeight="1">
      <c r="A284" s="46">
        <v>263</v>
      </c>
      <c r="B284" s="22" t="s">
        <v>192</v>
      </c>
      <c r="C284" s="50" t="s">
        <v>137</v>
      </c>
      <c r="D284" s="77"/>
      <c r="E284" s="27">
        <v>4</v>
      </c>
      <c r="F284" s="44">
        <v>5900</v>
      </c>
      <c r="G284" s="44">
        <v>0</v>
      </c>
      <c r="H284" s="44">
        <f t="shared" ref="H284:H294" si="9">F284+G284</f>
        <v>5900</v>
      </c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  <c r="BH284" s="35"/>
      <c r="BI284" s="35"/>
      <c r="BJ284" s="35"/>
      <c r="BK284" s="35"/>
      <c r="BL284" s="35"/>
      <c r="BM284" s="35"/>
      <c r="BN284" s="35"/>
      <c r="BO284" s="35"/>
      <c r="BP284" s="35"/>
      <c r="BQ284" s="35"/>
      <c r="BR284" s="35"/>
      <c r="BS284" s="35"/>
      <c r="BT284" s="35"/>
      <c r="BU284" s="35"/>
      <c r="BV284" s="35"/>
      <c r="BW284" s="35"/>
      <c r="BX284" s="35"/>
      <c r="BY284" s="35"/>
      <c r="BZ284" s="35"/>
      <c r="CA284" s="35"/>
      <c r="CB284" s="35"/>
      <c r="CC284" s="35"/>
      <c r="CD284" s="35"/>
      <c r="CE284" s="35"/>
      <c r="CF284" s="35"/>
      <c r="CG284" s="35"/>
      <c r="CH284" s="35"/>
      <c r="CI284" s="35"/>
      <c r="CJ284" s="35"/>
      <c r="CK284" s="35"/>
      <c r="CL284" s="35"/>
      <c r="CM284" s="35"/>
      <c r="CN284" s="35"/>
      <c r="CO284" s="35"/>
      <c r="CP284" s="35"/>
      <c r="CQ284" s="35"/>
      <c r="CR284" s="35"/>
      <c r="CS284" s="35"/>
      <c r="CT284" s="35"/>
      <c r="CU284" s="35"/>
      <c r="CV284" s="35"/>
      <c r="CW284" s="35"/>
      <c r="CX284" s="35"/>
      <c r="CY284" s="35"/>
      <c r="CZ284" s="35"/>
      <c r="DA284" s="35"/>
      <c r="DB284" s="35"/>
    </row>
    <row r="285" spans="1:106" s="34" customFormat="1" ht="39" customHeight="1">
      <c r="A285" s="46">
        <v>264</v>
      </c>
      <c r="B285" s="22" t="s">
        <v>193</v>
      </c>
      <c r="C285" s="50" t="s">
        <v>137</v>
      </c>
      <c r="D285" s="77"/>
      <c r="E285" s="27">
        <v>2</v>
      </c>
      <c r="F285" s="44">
        <v>7780</v>
      </c>
      <c r="G285" s="44">
        <v>0</v>
      </c>
      <c r="H285" s="44">
        <f t="shared" si="9"/>
        <v>7780</v>
      </c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  <c r="BK285" s="35"/>
      <c r="BL285" s="35"/>
      <c r="BM285" s="35"/>
      <c r="BN285" s="35"/>
      <c r="BO285" s="35"/>
      <c r="BP285" s="35"/>
      <c r="BQ285" s="35"/>
      <c r="BR285" s="35"/>
      <c r="BS285" s="35"/>
      <c r="BT285" s="35"/>
      <c r="BU285" s="35"/>
      <c r="BV285" s="35"/>
      <c r="BW285" s="35"/>
      <c r="BX285" s="35"/>
      <c r="BY285" s="35"/>
      <c r="BZ285" s="35"/>
      <c r="CA285" s="35"/>
      <c r="CB285" s="35"/>
      <c r="CC285" s="35"/>
      <c r="CD285" s="35"/>
      <c r="CE285" s="35"/>
      <c r="CF285" s="35"/>
      <c r="CG285" s="35"/>
      <c r="CH285" s="35"/>
      <c r="CI285" s="35"/>
      <c r="CJ285" s="35"/>
      <c r="CK285" s="35"/>
      <c r="CL285" s="35"/>
      <c r="CM285" s="35"/>
      <c r="CN285" s="35"/>
      <c r="CO285" s="35"/>
      <c r="CP285" s="35"/>
      <c r="CQ285" s="35"/>
      <c r="CR285" s="35"/>
      <c r="CS285" s="35"/>
      <c r="CT285" s="35"/>
      <c r="CU285" s="35"/>
      <c r="CV285" s="35"/>
      <c r="CW285" s="35"/>
      <c r="CX285" s="35"/>
      <c r="CY285" s="35"/>
      <c r="CZ285" s="35"/>
      <c r="DA285" s="35"/>
      <c r="DB285" s="35"/>
    </row>
    <row r="286" spans="1:106" s="34" customFormat="1" ht="39" customHeight="1">
      <c r="A286" s="46">
        <v>265</v>
      </c>
      <c r="B286" s="22" t="s">
        <v>194</v>
      </c>
      <c r="C286" s="50" t="s">
        <v>137</v>
      </c>
      <c r="D286" s="77"/>
      <c r="E286" s="27">
        <v>2</v>
      </c>
      <c r="F286" s="44">
        <v>7780</v>
      </c>
      <c r="G286" s="44">
        <v>0</v>
      </c>
      <c r="H286" s="44">
        <f t="shared" si="9"/>
        <v>7780</v>
      </c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  <c r="BH286" s="35"/>
      <c r="BI286" s="35"/>
      <c r="BJ286" s="35"/>
      <c r="BK286" s="35"/>
      <c r="BL286" s="35"/>
      <c r="BM286" s="35"/>
      <c r="BN286" s="35"/>
      <c r="BO286" s="35"/>
      <c r="BP286" s="35"/>
      <c r="BQ286" s="35"/>
      <c r="BR286" s="35"/>
      <c r="BS286" s="35"/>
      <c r="BT286" s="35"/>
      <c r="BU286" s="35"/>
      <c r="BV286" s="35"/>
      <c r="BW286" s="35"/>
      <c r="BX286" s="35"/>
      <c r="BY286" s="35"/>
      <c r="BZ286" s="35"/>
      <c r="CA286" s="35"/>
      <c r="CB286" s="35"/>
      <c r="CC286" s="35"/>
      <c r="CD286" s="35"/>
      <c r="CE286" s="35"/>
      <c r="CF286" s="35"/>
      <c r="CG286" s="35"/>
      <c r="CH286" s="35"/>
      <c r="CI286" s="35"/>
      <c r="CJ286" s="35"/>
      <c r="CK286" s="35"/>
      <c r="CL286" s="35"/>
      <c r="CM286" s="35"/>
      <c r="CN286" s="35"/>
      <c r="CO286" s="35"/>
      <c r="CP286" s="35"/>
      <c r="CQ286" s="35"/>
      <c r="CR286" s="35"/>
      <c r="CS286" s="35"/>
      <c r="CT286" s="35"/>
      <c r="CU286" s="35"/>
      <c r="CV286" s="35"/>
      <c r="CW286" s="35"/>
      <c r="CX286" s="35"/>
      <c r="CY286" s="35"/>
      <c r="CZ286" s="35"/>
      <c r="DA286" s="35"/>
      <c r="DB286" s="35"/>
    </row>
    <row r="287" spans="1:106" s="34" customFormat="1" ht="39" customHeight="1">
      <c r="A287" s="46">
        <v>266</v>
      </c>
      <c r="B287" s="22" t="s">
        <v>195</v>
      </c>
      <c r="C287" s="50" t="s">
        <v>137</v>
      </c>
      <c r="D287" s="77"/>
      <c r="E287" s="27">
        <v>2</v>
      </c>
      <c r="F287" s="44">
        <v>7780</v>
      </c>
      <c r="G287" s="44">
        <v>0</v>
      </c>
      <c r="H287" s="44">
        <f t="shared" si="9"/>
        <v>7780</v>
      </c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  <c r="BH287" s="35"/>
      <c r="BI287" s="35"/>
      <c r="BJ287" s="35"/>
      <c r="BK287" s="35"/>
      <c r="BL287" s="35"/>
      <c r="BM287" s="35"/>
      <c r="BN287" s="35"/>
      <c r="BO287" s="35"/>
      <c r="BP287" s="35"/>
      <c r="BQ287" s="35"/>
      <c r="BR287" s="35"/>
      <c r="BS287" s="35"/>
      <c r="BT287" s="35"/>
      <c r="BU287" s="35"/>
      <c r="BV287" s="35"/>
      <c r="BW287" s="35"/>
      <c r="BX287" s="35"/>
      <c r="BY287" s="35"/>
      <c r="BZ287" s="35"/>
      <c r="CA287" s="35"/>
      <c r="CB287" s="35"/>
      <c r="CC287" s="35"/>
      <c r="CD287" s="35"/>
      <c r="CE287" s="35"/>
      <c r="CF287" s="35"/>
      <c r="CG287" s="35"/>
      <c r="CH287" s="35"/>
      <c r="CI287" s="35"/>
      <c r="CJ287" s="35"/>
      <c r="CK287" s="35"/>
      <c r="CL287" s="35"/>
      <c r="CM287" s="35"/>
      <c r="CN287" s="35"/>
      <c r="CO287" s="35"/>
      <c r="CP287" s="35"/>
      <c r="CQ287" s="35"/>
      <c r="CR287" s="35"/>
      <c r="CS287" s="35"/>
      <c r="CT287" s="35"/>
      <c r="CU287" s="35"/>
      <c r="CV287" s="35"/>
      <c r="CW287" s="35"/>
      <c r="CX287" s="35"/>
      <c r="CY287" s="35"/>
      <c r="CZ287" s="35"/>
      <c r="DA287" s="35"/>
      <c r="DB287" s="35"/>
    </row>
    <row r="288" spans="1:106" s="34" customFormat="1" ht="39" customHeight="1">
      <c r="A288" s="46">
        <v>267</v>
      </c>
      <c r="B288" s="22" t="s">
        <v>196</v>
      </c>
      <c r="C288" s="50" t="s">
        <v>137</v>
      </c>
      <c r="D288" s="77"/>
      <c r="E288" s="27">
        <v>2</v>
      </c>
      <c r="F288" s="44">
        <v>7780</v>
      </c>
      <c r="G288" s="44">
        <v>0</v>
      </c>
      <c r="H288" s="44">
        <f t="shared" si="9"/>
        <v>7780</v>
      </c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  <c r="BH288" s="35"/>
      <c r="BI288" s="35"/>
      <c r="BJ288" s="35"/>
      <c r="BK288" s="35"/>
      <c r="BL288" s="35"/>
      <c r="BM288" s="35"/>
      <c r="BN288" s="35"/>
      <c r="BO288" s="35"/>
      <c r="BP288" s="35"/>
      <c r="BQ288" s="35"/>
      <c r="BR288" s="35"/>
      <c r="BS288" s="35"/>
      <c r="BT288" s="35"/>
      <c r="BU288" s="35"/>
      <c r="BV288" s="35"/>
      <c r="BW288" s="35"/>
      <c r="BX288" s="35"/>
      <c r="BY288" s="35"/>
      <c r="BZ288" s="35"/>
      <c r="CA288" s="35"/>
      <c r="CB288" s="35"/>
      <c r="CC288" s="35"/>
      <c r="CD288" s="35"/>
      <c r="CE288" s="35"/>
      <c r="CF288" s="35"/>
      <c r="CG288" s="35"/>
      <c r="CH288" s="35"/>
      <c r="CI288" s="35"/>
      <c r="CJ288" s="35"/>
      <c r="CK288" s="35"/>
      <c r="CL288" s="35"/>
      <c r="CM288" s="35"/>
      <c r="CN288" s="35"/>
      <c r="CO288" s="35"/>
      <c r="CP288" s="35"/>
      <c r="CQ288" s="35"/>
      <c r="CR288" s="35"/>
      <c r="CS288" s="35"/>
      <c r="CT288" s="35"/>
      <c r="CU288" s="35"/>
      <c r="CV288" s="35"/>
      <c r="CW288" s="35"/>
      <c r="CX288" s="35"/>
      <c r="CY288" s="35"/>
      <c r="CZ288" s="35"/>
      <c r="DA288" s="35"/>
      <c r="DB288" s="35"/>
    </row>
    <row r="289" spans="1:106" s="34" customFormat="1" ht="39" customHeight="1">
      <c r="A289" s="46">
        <v>268</v>
      </c>
      <c r="B289" s="22" t="s">
        <v>197</v>
      </c>
      <c r="C289" s="50" t="s">
        <v>137</v>
      </c>
      <c r="D289" s="77"/>
      <c r="E289" s="27">
        <v>2</v>
      </c>
      <c r="F289" s="44">
        <v>7780</v>
      </c>
      <c r="G289" s="44">
        <v>0</v>
      </c>
      <c r="H289" s="44">
        <f t="shared" si="9"/>
        <v>7780</v>
      </c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  <c r="BH289" s="35"/>
      <c r="BI289" s="35"/>
      <c r="BJ289" s="35"/>
      <c r="BK289" s="35"/>
      <c r="BL289" s="35"/>
      <c r="BM289" s="35"/>
      <c r="BN289" s="35"/>
      <c r="BO289" s="35"/>
      <c r="BP289" s="35"/>
      <c r="BQ289" s="35"/>
      <c r="BR289" s="35"/>
      <c r="BS289" s="35"/>
      <c r="BT289" s="35"/>
      <c r="BU289" s="35"/>
      <c r="BV289" s="35"/>
      <c r="BW289" s="35"/>
      <c r="BX289" s="35"/>
      <c r="BY289" s="35"/>
      <c r="BZ289" s="35"/>
      <c r="CA289" s="35"/>
      <c r="CB289" s="35"/>
      <c r="CC289" s="35"/>
      <c r="CD289" s="35"/>
      <c r="CE289" s="35"/>
      <c r="CF289" s="35"/>
      <c r="CG289" s="35"/>
      <c r="CH289" s="35"/>
      <c r="CI289" s="35"/>
      <c r="CJ289" s="35"/>
      <c r="CK289" s="35"/>
      <c r="CL289" s="35"/>
      <c r="CM289" s="35"/>
      <c r="CN289" s="35"/>
      <c r="CO289" s="35"/>
      <c r="CP289" s="35"/>
      <c r="CQ289" s="35"/>
      <c r="CR289" s="35"/>
      <c r="CS289" s="35"/>
      <c r="CT289" s="35"/>
      <c r="CU289" s="35"/>
      <c r="CV289" s="35"/>
      <c r="CW289" s="35"/>
      <c r="CX289" s="35"/>
      <c r="CY289" s="35"/>
      <c r="CZ289" s="35"/>
      <c r="DA289" s="35"/>
      <c r="DB289" s="35"/>
    </row>
    <row r="290" spans="1:106" s="34" customFormat="1" ht="39" customHeight="1">
      <c r="A290" s="46">
        <v>269</v>
      </c>
      <c r="B290" s="22" t="s">
        <v>198</v>
      </c>
      <c r="C290" s="50" t="s">
        <v>137</v>
      </c>
      <c r="D290" s="77"/>
      <c r="E290" s="27">
        <v>2</v>
      </c>
      <c r="F290" s="44">
        <v>7780</v>
      </c>
      <c r="G290" s="44">
        <v>0</v>
      </c>
      <c r="H290" s="44">
        <f t="shared" si="9"/>
        <v>7780</v>
      </c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  <c r="BK290" s="35"/>
      <c r="BL290" s="35"/>
      <c r="BM290" s="35"/>
      <c r="BN290" s="35"/>
      <c r="BO290" s="35"/>
      <c r="BP290" s="35"/>
      <c r="BQ290" s="35"/>
      <c r="BR290" s="35"/>
      <c r="BS290" s="35"/>
      <c r="BT290" s="35"/>
      <c r="BU290" s="35"/>
      <c r="BV290" s="35"/>
      <c r="BW290" s="35"/>
      <c r="BX290" s="35"/>
      <c r="BY290" s="35"/>
      <c r="BZ290" s="35"/>
      <c r="CA290" s="35"/>
      <c r="CB290" s="35"/>
      <c r="CC290" s="35"/>
      <c r="CD290" s="35"/>
      <c r="CE290" s="35"/>
      <c r="CF290" s="35"/>
      <c r="CG290" s="35"/>
      <c r="CH290" s="35"/>
      <c r="CI290" s="35"/>
      <c r="CJ290" s="35"/>
      <c r="CK290" s="35"/>
      <c r="CL290" s="35"/>
      <c r="CM290" s="35"/>
      <c r="CN290" s="35"/>
      <c r="CO290" s="35"/>
      <c r="CP290" s="35"/>
      <c r="CQ290" s="35"/>
      <c r="CR290" s="35"/>
      <c r="CS290" s="35"/>
      <c r="CT290" s="35"/>
      <c r="CU290" s="35"/>
      <c r="CV290" s="35"/>
      <c r="CW290" s="35"/>
      <c r="CX290" s="35"/>
      <c r="CY290" s="35"/>
      <c r="CZ290" s="35"/>
      <c r="DA290" s="35"/>
      <c r="DB290" s="35"/>
    </row>
    <row r="291" spans="1:106" s="34" customFormat="1" ht="39" customHeight="1">
      <c r="A291" s="46">
        <v>270</v>
      </c>
      <c r="B291" s="22" t="s">
        <v>199</v>
      </c>
      <c r="C291" s="50" t="s">
        <v>137</v>
      </c>
      <c r="D291" s="77"/>
      <c r="E291" s="27">
        <v>2</v>
      </c>
      <c r="F291" s="44">
        <v>7780</v>
      </c>
      <c r="G291" s="44">
        <v>0</v>
      </c>
      <c r="H291" s="44">
        <f t="shared" si="9"/>
        <v>7780</v>
      </c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  <c r="BH291" s="35"/>
      <c r="BI291" s="35"/>
      <c r="BJ291" s="35"/>
      <c r="BK291" s="35"/>
      <c r="BL291" s="35"/>
      <c r="BM291" s="35"/>
      <c r="BN291" s="35"/>
      <c r="BO291" s="35"/>
      <c r="BP291" s="35"/>
      <c r="BQ291" s="35"/>
      <c r="BR291" s="35"/>
      <c r="BS291" s="35"/>
      <c r="BT291" s="35"/>
      <c r="BU291" s="35"/>
      <c r="BV291" s="35"/>
      <c r="BW291" s="35"/>
      <c r="BX291" s="35"/>
      <c r="BY291" s="35"/>
      <c r="BZ291" s="35"/>
      <c r="CA291" s="35"/>
      <c r="CB291" s="35"/>
      <c r="CC291" s="35"/>
      <c r="CD291" s="35"/>
      <c r="CE291" s="35"/>
      <c r="CF291" s="35"/>
      <c r="CG291" s="35"/>
      <c r="CH291" s="35"/>
      <c r="CI291" s="35"/>
      <c r="CJ291" s="35"/>
      <c r="CK291" s="35"/>
      <c r="CL291" s="35"/>
      <c r="CM291" s="35"/>
      <c r="CN291" s="35"/>
      <c r="CO291" s="35"/>
      <c r="CP291" s="35"/>
      <c r="CQ291" s="35"/>
      <c r="CR291" s="35"/>
      <c r="CS291" s="35"/>
      <c r="CT291" s="35"/>
      <c r="CU291" s="35"/>
      <c r="CV291" s="35"/>
      <c r="CW291" s="35"/>
      <c r="CX291" s="35"/>
      <c r="CY291" s="35"/>
      <c r="CZ291" s="35"/>
      <c r="DA291" s="35"/>
      <c r="DB291" s="35"/>
    </row>
    <row r="292" spans="1:106" s="34" customFormat="1" ht="39" customHeight="1">
      <c r="A292" s="46">
        <v>271</v>
      </c>
      <c r="B292" s="22" t="s">
        <v>200</v>
      </c>
      <c r="C292" s="50" t="s">
        <v>137</v>
      </c>
      <c r="D292" s="77"/>
      <c r="E292" s="27">
        <v>2</v>
      </c>
      <c r="F292" s="44">
        <v>7780</v>
      </c>
      <c r="G292" s="44">
        <v>0</v>
      </c>
      <c r="H292" s="44">
        <f t="shared" si="9"/>
        <v>7780</v>
      </c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  <c r="BH292" s="35"/>
      <c r="BI292" s="35"/>
      <c r="BJ292" s="35"/>
      <c r="BK292" s="35"/>
      <c r="BL292" s="35"/>
      <c r="BM292" s="35"/>
      <c r="BN292" s="35"/>
      <c r="BO292" s="35"/>
      <c r="BP292" s="35"/>
      <c r="BQ292" s="35"/>
      <c r="BR292" s="35"/>
      <c r="BS292" s="35"/>
      <c r="BT292" s="35"/>
      <c r="BU292" s="35"/>
      <c r="BV292" s="35"/>
      <c r="BW292" s="35"/>
      <c r="BX292" s="35"/>
      <c r="BY292" s="35"/>
      <c r="BZ292" s="35"/>
      <c r="CA292" s="35"/>
      <c r="CB292" s="35"/>
      <c r="CC292" s="35"/>
      <c r="CD292" s="35"/>
      <c r="CE292" s="35"/>
      <c r="CF292" s="35"/>
      <c r="CG292" s="35"/>
      <c r="CH292" s="35"/>
      <c r="CI292" s="35"/>
      <c r="CJ292" s="35"/>
      <c r="CK292" s="35"/>
      <c r="CL292" s="35"/>
      <c r="CM292" s="35"/>
      <c r="CN292" s="35"/>
      <c r="CO292" s="35"/>
      <c r="CP292" s="35"/>
      <c r="CQ292" s="35"/>
      <c r="CR292" s="35"/>
      <c r="CS292" s="35"/>
      <c r="CT292" s="35"/>
      <c r="CU292" s="35"/>
      <c r="CV292" s="35"/>
      <c r="CW292" s="35"/>
      <c r="CX292" s="35"/>
      <c r="CY292" s="35"/>
      <c r="CZ292" s="35"/>
      <c r="DA292" s="35"/>
      <c r="DB292" s="35"/>
    </row>
    <row r="293" spans="1:106" s="34" customFormat="1" ht="39" customHeight="1">
      <c r="A293" s="46">
        <v>272</v>
      </c>
      <c r="B293" s="22" t="s">
        <v>201</v>
      </c>
      <c r="C293" s="50" t="s">
        <v>137</v>
      </c>
      <c r="D293" s="77"/>
      <c r="E293" s="27">
        <v>6</v>
      </c>
      <c r="F293" s="44">
        <v>50000</v>
      </c>
      <c r="G293" s="44">
        <v>0</v>
      </c>
      <c r="H293" s="44">
        <f t="shared" si="9"/>
        <v>50000</v>
      </c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  <c r="BH293" s="35"/>
      <c r="BI293" s="35"/>
      <c r="BJ293" s="35"/>
      <c r="BK293" s="35"/>
      <c r="BL293" s="35"/>
      <c r="BM293" s="35"/>
      <c r="BN293" s="35"/>
      <c r="BO293" s="35"/>
      <c r="BP293" s="35"/>
      <c r="BQ293" s="35"/>
      <c r="BR293" s="35"/>
      <c r="BS293" s="35"/>
      <c r="BT293" s="35"/>
      <c r="BU293" s="35"/>
      <c r="BV293" s="35"/>
      <c r="BW293" s="35"/>
      <c r="BX293" s="35"/>
      <c r="BY293" s="35"/>
      <c r="BZ293" s="35"/>
      <c r="CA293" s="35"/>
      <c r="CB293" s="35"/>
      <c r="CC293" s="35"/>
      <c r="CD293" s="35"/>
      <c r="CE293" s="35"/>
      <c r="CF293" s="35"/>
      <c r="CG293" s="35"/>
      <c r="CH293" s="35"/>
      <c r="CI293" s="35"/>
      <c r="CJ293" s="35"/>
      <c r="CK293" s="35"/>
      <c r="CL293" s="35"/>
      <c r="CM293" s="35"/>
      <c r="CN293" s="35"/>
      <c r="CO293" s="35"/>
      <c r="CP293" s="35"/>
      <c r="CQ293" s="35"/>
      <c r="CR293" s="35"/>
      <c r="CS293" s="35"/>
      <c r="CT293" s="35"/>
      <c r="CU293" s="35"/>
      <c r="CV293" s="35"/>
      <c r="CW293" s="35"/>
      <c r="CX293" s="35"/>
      <c r="CY293" s="35"/>
      <c r="CZ293" s="35"/>
      <c r="DA293" s="35"/>
      <c r="DB293" s="35"/>
    </row>
    <row r="294" spans="1:106" s="34" customFormat="1" ht="39" customHeight="1">
      <c r="A294" s="46">
        <v>273</v>
      </c>
      <c r="B294" s="22" t="s">
        <v>215</v>
      </c>
      <c r="C294" s="50" t="s">
        <v>137</v>
      </c>
      <c r="D294" s="77" t="s">
        <v>134</v>
      </c>
      <c r="E294" s="27">
        <v>2</v>
      </c>
      <c r="F294" s="44">
        <v>2950</v>
      </c>
      <c r="G294" s="44">
        <v>0</v>
      </c>
      <c r="H294" s="44">
        <f t="shared" si="9"/>
        <v>2950</v>
      </c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  <c r="BH294" s="35"/>
      <c r="BI294" s="35"/>
      <c r="BJ294" s="35"/>
      <c r="BK294" s="35"/>
      <c r="BL294" s="35"/>
      <c r="BM294" s="35"/>
      <c r="BN294" s="35"/>
      <c r="BO294" s="35"/>
      <c r="BP294" s="35"/>
      <c r="BQ294" s="35"/>
      <c r="BR294" s="35"/>
      <c r="BS294" s="35"/>
      <c r="BT294" s="35"/>
      <c r="BU294" s="35"/>
      <c r="BV294" s="35"/>
      <c r="BW294" s="35"/>
      <c r="BX294" s="35"/>
      <c r="BY294" s="35"/>
      <c r="BZ294" s="35"/>
      <c r="CA294" s="35"/>
      <c r="CB294" s="35"/>
      <c r="CC294" s="35"/>
      <c r="CD294" s="35"/>
      <c r="CE294" s="35"/>
      <c r="CF294" s="35"/>
      <c r="CG294" s="35"/>
      <c r="CH294" s="35"/>
      <c r="CI294" s="35"/>
      <c r="CJ294" s="35"/>
      <c r="CK294" s="35"/>
      <c r="CL294" s="35"/>
      <c r="CM294" s="35"/>
      <c r="CN294" s="35"/>
      <c r="CO294" s="35"/>
      <c r="CP294" s="35"/>
      <c r="CQ294" s="35"/>
      <c r="CR294" s="35"/>
      <c r="CS294" s="35"/>
      <c r="CT294" s="35"/>
      <c r="CU294" s="35"/>
      <c r="CV294" s="35"/>
      <c r="CW294" s="35"/>
      <c r="CX294" s="35"/>
      <c r="CY294" s="35"/>
      <c r="CZ294" s="35"/>
      <c r="DA294" s="35"/>
      <c r="DB294" s="35"/>
    </row>
    <row r="295" spans="1:106" ht="40.5" customHeight="1">
      <c r="A295" s="46">
        <v>274</v>
      </c>
      <c r="B295" s="22" t="s">
        <v>259</v>
      </c>
      <c r="C295" s="50" t="s">
        <v>137</v>
      </c>
      <c r="D295" s="77"/>
      <c r="E295" s="27">
        <v>1</v>
      </c>
      <c r="F295" s="44">
        <v>5000</v>
      </c>
      <c r="G295" s="44">
        <f>H295-F295</f>
        <v>900</v>
      </c>
      <c r="H295" s="44">
        <f>F295*1.18</f>
        <v>5900</v>
      </c>
    </row>
    <row r="296" spans="1:106">
      <c r="B296" s="89"/>
    </row>
    <row r="298" spans="1:106" ht="102" customHeight="1">
      <c r="A298" s="94" t="s">
        <v>297</v>
      </c>
      <c r="B298" s="94"/>
      <c r="C298" s="94"/>
      <c r="D298" s="94"/>
      <c r="E298" s="94"/>
      <c r="F298" s="94"/>
      <c r="G298" s="94"/>
      <c r="H298" s="94"/>
    </row>
    <row r="299" spans="1:106" ht="102" customHeight="1">
      <c r="A299" s="99" t="s">
        <v>10</v>
      </c>
      <c r="B299" s="102" t="s">
        <v>8</v>
      </c>
      <c r="C299" s="105" t="s">
        <v>131</v>
      </c>
      <c r="D299" s="102" t="s">
        <v>140</v>
      </c>
      <c r="E299" s="105" t="s">
        <v>299</v>
      </c>
      <c r="F299" s="96" t="s">
        <v>102</v>
      </c>
      <c r="G299" s="91" t="s">
        <v>125</v>
      </c>
      <c r="H299" s="91" t="s">
        <v>126</v>
      </c>
    </row>
    <row r="300" spans="1:106" ht="12.75" customHeight="1">
      <c r="A300" s="100"/>
      <c r="B300" s="103"/>
      <c r="C300" s="106"/>
      <c r="D300" s="103"/>
      <c r="E300" s="106"/>
      <c r="F300" s="97"/>
      <c r="G300" s="92"/>
      <c r="H300" s="92"/>
    </row>
    <row r="301" spans="1:106" ht="12.75">
      <c r="A301" s="101"/>
      <c r="B301" s="104"/>
      <c r="C301" s="107"/>
      <c r="D301" s="104"/>
      <c r="E301" s="107"/>
      <c r="F301" s="98"/>
      <c r="G301" s="93"/>
      <c r="H301" s="93"/>
    </row>
    <row r="302" spans="1:106" ht="51.75" customHeight="1">
      <c r="A302" s="46">
        <v>1</v>
      </c>
      <c r="B302" s="36" t="s">
        <v>298</v>
      </c>
      <c r="C302" s="50" t="s">
        <v>137</v>
      </c>
      <c r="D302" s="50"/>
      <c r="E302" s="27">
        <v>32</v>
      </c>
      <c r="F302" s="41">
        <v>22500</v>
      </c>
      <c r="G302" s="44">
        <v>0</v>
      </c>
      <c r="H302" s="44">
        <f t="shared" ref="H302" si="10">F302+G302</f>
        <v>22500</v>
      </c>
    </row>
  </sheetData>
  <sheetProtection insertColumns="0" autoFilter="0"/>
  <autoFilter ref="A14:DB295"/>
  <mergeCells count="18">
    <mergeCell ref="A298:H298"/>
    <mergeCell ref="A299:A301"/>
    <mergeCell ref="B299:B301"/>
    <mergeCell ref="C299:C301"/>
    <mergeCell ref="D299:D301"/>
    <mergeCell ref="E299:E301"/>
    <mergeCell ref="F299:F301"/>
    <mergeCell ref="G299:G301"/>
    <mergeCell ref="H299:H301"/>
    <mergeCell ref="G12:G14"/>
    <mergeCell ref="H12:H14"/>
    <mergeCell ref="A11:H11"/>
    <mergeCell ref="E12:E14"/>
    <mergeCell ref="F12:F14"/>
    <mergeCell ref="A12:A14"/>
    <mergeCell ref="C12:C14"/>
    <mergeCell ref="B12:B14"/>
    <mergeCell ref="D12:D1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Прайс-лист 2017 г.</vt:lpstr>
      <vt:lpstr>' Прайс-лист 2017 г.'!Заголовки_для_печати</vt:lpstr>
      <vt:lpstr>' Прайс-лист 2017 г.'!Область_печати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Џ®«м§®ў вҐ«м</dc:creator>
  <cp:lastModifiedBy>Novikova-EN</cp:lastModifiedBy>
  <cp:lastPrinted>2016-11-30T06:12:48Z</cp:lastPrinted>
  <dcterms:created xsi:type="dcterms:W3CDTF">2006-08-08T05:25:25Z</dcterms:created>
  <dcterms:modified xsi:type="dcterms:W3CDTF">2016-11-30T08:47:24Z</dcterms:modified>
</cp:coreProperties>
</file>